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voverde-my.sharepoint.com/personal/pedro_simoes_novoverde_pt/Documents/Novo Verde/OGR/Procedimentos Concursais/12 2018/Documentos Publicados/"/>
    </mc:Choice>
  </mc:AlternateContent>
  <xr:revisionPtr revIDLastSave="0" documentId="8_{5E9B28C1-9B81-4FC3-9564-F8EF6B232B91}" xr6:coauthVersionLast="31" xr6:coauthVersionMax="31" xr10:uidLastSave="{00000000-0000-0000-0000-000000000000}"/>
  <bookViews>
    <workbookView xWindow="0" yWindow="0" windowWidth="19200" windowHeight="6960" xr2:uid="{8F36CAC8-15C6-4951-9A43-90601CACD5AB}"/>
  </bookViews>
  <sheets>
    <sheet name="PAPEL_CARTÃO_Seletiva_12_2018" sheetId="1" r:id="rId1"/>
  </sheets>
  <definedNames>
    <definedName name="_xlnm._FilterDatabase" localSheetId="0" hidden="1">PAPEL_CARTÃO_Seletiva_12_2018!$C$2:$J$39</definedName>
    <definedName name="_xlnm.Print_Area" localSheetId="0">PAPEL_CARTÃO_Seletiva_12_2018!$A$1:$K$40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F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<sst xmlns="http://schemas.openxmlformats.org/spreadsheetml/2006/main" count="85" uniqueCount="67">
  <si>
    <t>RETOMA DE MATERIAIS DE EMBALAGENS DE PAPEL/CARTÃO PROVENIENTES DA RECOLHA SELETIVA
Procedimento Concursal N.º PAPEL CARTÃO SELETIVA/12/2018
Concurso NOVO VERDE para as retomas de 01/12/2018 a 31/12/2018</t>
  </si>
  <si>
    <t>Grupos</t>
  </si>
  <si>
    <t>SGRU</t>
  </si>
  <si>
    <t>Local de Carga</t>
  </si>
  <si>
    <t>Tipologia
(% de embalagem)</t>
  </si>
  <si>
    <t>Quantidades Totais Estimadas (t)</t>
  </si>
  <si>
    <t>Quantidades Totais Embalagem Estimadas (t)</t>
  </si>
  <si>
    <t>Preço Base (€/t)</t>
  </si>
  <si>
    <t>Identificação do OGR</t>
  </si>
  <si>
    <t>Proposta (€/t)</t>
  </si>
  <si>
    <t>Braval</t>
  </si>
  <si>
    <t>Póvoa de Lanhoso</t>
  </si>
  <si>
    <t>Resinorte</t>
  </si>
  <si>
    <t>Bigorne (Lamego)</t>
  </si>
  <si>
    <t>Águas e Resíduos da Madeira</t>
  </si>
  <si>
    <t>Madeira</t>
  </si>
  <si>
    <t>Resiaçores</t>
  </si>
  <si>
    <t>Faial</t>
  </si>
  <si>
    <t>Musami</t>
  </si>
  <si>
    <t>São Miguel</t>
  </si>
  <si>
    <t>Santa Maria</t>
  </si>
  <si>
    <t>Ambilital</t>
  </si>
  <si>
    <t>Ermidas - Sado</t>
  </si>
  <si>
    <t>Ecobeirão</t>
  </si>
  <si>
    <t>Recypolim</t>
  </si>
  <si>
    <t>Ecolezíria</t>
  </si>
  <si>
    <t>Triu</t>
  </si>
  <si>
    <t>Resíduos do Nordeste</t>
  </si>
  <si>
    <t>PANT</t>
  </si>
  <si>
    <t>Resialentejo</t>
  </si>
  <si>
    <t>St.ª Clara Louredo, Beja</t>
  </si>
  <si>
    <t>Resiestrela</t>
  </si>
  <si>
    <t>Fundão</t>
  </si>
  <si>
    <t>Guarda</t>
  </si>
  <si>
    <t>Valnor</t>
  </si>
  <si>
    <t>Castelo Branco</t>
  </si>
  <si>
    <t>Figueira e Barros</t>
  </si>
  <si>
    <t>Ambisousa</t>
  </si>
  <si>
    <t>Lustosa</t>
  </si>
  <si>
    <t>Gesamb</t>
  </si>
  <si>
    <t>Évora</t>
  </si>
  <si>
    <t>Resitejo</t>
  </si>
  <si>
    <t>Relvão</t>
  </si>
  <si>
    <t>Resulima</t>
  </si>
  <si>
    <t>Viana do Castelo</t>
  </si>
  <si>
    <t>Valorlis</t>
  </si>
  <si>
    <t>Leiria</t>
  </si>
  <si>
    <t>Algar</t>
  </si>
  <si>
    <t>Barlavento</t>
  </si>
  <si>
    <t>Sotavento</t>
  </si>
  <si>
    <t>Amarsul</t>
  </si>
  <si>
    <t>Seixal</t>
  </si>
  <si>
    <t>Transucatas</t>
  </si>
  <si>
    <t>Ersuc</t>
  </si>
  <si>
    <t>Aveiro</t>
  </si>
  <si>
    <t>Coimbra</t>
  </si>
  <si>
    <t>Riba D'Ave</t>
  </si>
  <si>
    <t>Suldouro</t>
  </si>
  <si>
    <t>Sermonde</t>
  </si>
  <si>
    <t>Tratolixo</t>
  </si>
  <si>
    <t>Trajouce</t>
  </si>
  <si>
    <t>Valorsul</t>
  </si>
  <si>
    <t>Cadaval</t>
  </si>
  <si>
    <t>FMR</t>
  </si>
  <si>
    <t>Lipor</t>
  </si>
  <si>
    <t>Baguim Monte - Greenpapers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</si>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</sst>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9" fontId="5" fillId="0" borderId="1" xfId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460373</xdr:colOff>
      <xdr:row>0</xdr:row>
      <xdr:rowOff>111124</xdr:rowOff>
    </xdr:from>
    <xdr:to>
      <xdr:col>9</xdr:col>
      <xdr:colOff>269874</xdr:colOff>
      <xdr:row>0</xdr:row>
      <xdr:rowOff>456054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3FA127F-C74D-483F-9EC5-2311A10CF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0723" y="111124"/>
          <a:ext cx="2235201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BAB15-BB90-45F3-97B0-E87B6AF58DB8}">
  <dimension ref="B1:J42"/>
  <sheetViews>
    <sheetView tabSelected="1" zoomScale="80" zoomScaleNormal="80" workbookViewId="0">
      <selection activeCell="B2" sqref="B2:H40"/>
    </sheetView>
  </sheetViews>
  <sheetFormatPr defaultColWidth="8.7265625" defaultRowHeight="14.5" x14ac:dyDescent="0.35"/>
  <cols>
    <col min="1" max="1" width="8.7265625" style="2"/>
    <col min="2" max="2" width="7.1796875" style="2" bestFit="1" customWidth="1"/>
    <col min="3" max="3" width="27" style="2" bestFit="1" customWidth="1"/>
    <col min="4" max="4" width="27.453125" style="2" customWidth="1"/>
    <col min="5" max="5" width="12.1796875" style="2" customWidth="1"/>
    <col min="6" max="6" width="13.453125" style="2" customWidth="1"/>
    <col min="7" max="7" width="16.81640625" style="2" customWidth="1"/>
    <col min="8" max="8" width="7.54296875" style="2" customWidth="1"/>
    <col min="9" max="9" width="27.1796875" style="2" customWidth="1"/>
    <col min="10" max="10" width="10.81640625" style="2" customWidth="1"/>
    <col min="11" max="16384" width="8.7265625" style="2"/>
  </cols>
  <sheetData>
    <row r="1" spans="2:10" ht="47.1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43.5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2:10" x14ac:dyDescent="0.35">
      <c r="B3" s="5">
        <v>1</v>
      </c>
      <c r="C3" s="6" t="s">
        <v>10</v>
      </c>
      <c r="D3" s="6" t="s">
        <v>11</v>
      </c>
      <c r="E3" s="7">
        <v>1</v>
      </c>
      <c r="F3" s="8">
        <v>46</v>
      </c>
      <c r="G3" s="9">
        <f>F3*E3</f>
        <v>46</v>
      </c>
      <c r="H3" s="10">
        <v>37.5</v>
      </c>
      <c r="I3" s="11"/>
      <c r="J3" s="12"/>
    </row>
    <row r="4" spans="2:10" x14ac:dyDescent="0.35">
      <c r="B4" s="5">
        <v>2</v>
      </c>
      <c r="C4" s="6" t="s">
        <v>12</v>
      </c>
      <c r="D4" s="6" t="s">
        <v>13</v>
      </c>
      <c r="E4" s="7">
        <v>1</v>
      </c>
      <c r="F4" s="8">
        <v>23</v>
      </c>
      <c r="G4" s="9">
        <f t="shared" ref="G4:G39" si="0">F4*E4</f>
        <v>23</v>
      </c>
      <c r="H4" s="10">
        <v>37.5</v>
      </c>
      <c r="I4" s="11"/>
      <c r="J4" s="12"/>
    </row>
    <row r="5" spans="2:10" x14ac:dyDescent="0.35">
      <c r="B5" s="5">
        <v>3</v>
      </c>
      <c r="C5" s="6" t="s">
        <v>14</v>
      </c>
      <c r="D5" s="13" t="s">
        <v>15</v>
      </c>
      <c r="E5" s="7">
        <v>1</v>
      </c>
      <c r="F5" s="8">
        <v>69</v>
      </c>
      <c r="G5" s="9">
        <f t="shared" si="0"/>
        <v>69</v>
      </c>
      <c r="H5" s="10">
        <v>37.5</v>
      </c>
      <c r="I5" s="11"/>
      <c r="J5" s="12"/>
    </row>
    <row r="6" spans="2:10" x14ac:dyDescent="0.35">
      <c r="B6" s="5">
        <v>4</v>
      </c>
      <c r="C6" s="6" t="s">
        <v>16</v>
      </c>
      <c r="D6" s="6" t="s">
        <v>17</v>
      </c>
      <c r="E6" s="7">
        <v>1</v>
      </c>
      <c r="F6" s="8">
        <v>23</v>
      </c>
      <c r="G6" s="9">
        <f t="shared" si="0"/>
        <v>23</v>
      </c>
      <c r="H6" s="10">
        <v>37.5</v>
      </c>
      <c r="I6" s="11"/>
      <c r="J6" s="12"/>
    </row>
    <row r="7" spans="2:10" x14ac:dyDescent="0.35">
      <c r="B7" s="5">
        <v>5</v>
      </c>
      <c r="C7" s="6" t="s">
        <v>18</v>
      </c>
      <c r="D7" s="13" t="s">
        <v>19</v>
      </c>
      <c r="E7" s="7">
        <v>1</v>
      </c>
      <c r="F7" s="8">
        <v>23</v>
      </c>
      <c r="G7" s="9">
        <f t="shared" si="0"/>
        <v>23</v>
      </c>
      <c r="H7" s="10">
        <v>37.5</v>
      </c>
      <c r="I7" s="11"/>
      <c r="J7" s="12"/>
    </row>
    <row r="8" spans="2:10" x14ac:dyDescent="0.35">
      <c r="B8" s="5">
        <v>6</v>
      </c>
      <c r="C8" s="6" t="s">
        <v>16</v>
      </c>
      <c r="D8" s="13" t="s">
        <v>20</v>
      </c>
      <c r="E8" s="7">
        <v>0.64</v>
      </c>
      <c r="F8" s="14">
        <v>11.5</v>
      </c>
      <c r="G8" s="9">
        <f t="shared" si="0"/>
        <v>7.36</v>
      </c>
      <c r="H8" s="10">
        <v>37.5</v>
      </c>
      <c r="I8" s="11"/>
      <c r="J8" s="12"/>
    </row>
    <row r="9" spans="2:10" x14ac:dyDescent="0.35">
      <c r="B9" s="5">
        <v>7</v>
      </c>
      <c r="C9" s="13" t="s">
        <v>21</v>
      </c>
      <c r="D9" s="13" t="s">
        <v>22</v>
      </c>
      <c r="E9" s="7">
        <v>0.77</v>
      </c>
      <c r="F9" s="8">
        <v>23</v>
      </c>
      <c r="G9" s="9">
        <f t="shared" si="0"/>
        <v>17.71</v>
      </c>
      <c r="H9" s="10">
        <v>37.5</v>
      </c>
      <c r="I9" s="11"/>
      <c r="J9" s="12"/>
    </row>
    <row r="10" spans="2:10" x14ac:dyDescent="0.35">
      <c r="B10" s="5">
        <v>8</v>
      </c>
      <c r="C10" s="13" t="s">
        <v>23</v>
      </c>
      <c r="D10" s="13" t="s">
        <v>24</v>
      </c>
      <c r="E10" s="7">
        <v>0.67</v>
      </c>
      <c r="F10" s="8">
        <v>46</v>
      </c>
      <c r="G10" s="9">
        <f t="shared" si="0"/>
        <v>30.82</v>
      </c>
      <c r="H10" s="10">
        <v>37.5</v>
      </c>
      <c r="I10" s="11"/>
      <c r="J10" s="12"/>
    </row>
    <row r="11" spans="2:10" x14ac:dyDescent="0.35">
      <c r="B11" s="5">
        <v>9</v>
      </c>
      <c r="C11" s="13" t="s">
        <v>25</v>
      </c>
      <c r="D11" s="13" t="s">
        <v>26</v>
      </c>
      <c r="E11" s="7">
        <v>0.67</v>
      </c>
      <c r="F11" s="8">
        <v>23</v>
      </c>
      <c r="G11" s="9">
        <f t="shared" si="0"/>
        <v>15.41</v>
      </c>
      <c r="H11" s="10">
        <v>37.5</v>
      </c>
      <c r="I11" s="11"/>
      <c r="J11" s="12"/>
    </row>
    <row r="12" spans="2:10" x14ac:dyDescent="0.35">
      <c r="B12" s="5">
        <v>10</v>
      </c>
      <c r="C12" s="13" t="s">
        <v>27</v>
      </c>
      <c r="D12" s="13" t="s">
        <v>28</v>
      </c>
      <c r="E12" s="7">
        <v>0.65</v>
      </c>
      <c r="F12" s="8">
        <v>46</v>
      </c>
      <c r="G12" s="9">
        <f t="shared" si="0"/>
        <v>29.900000000000002</v>
      </c>
      <c r="H12" s="10">
        <v>37.5</v>
      </c>
      <c r="I12" s="11"/>
      <c r="J12" s="12"/>
    </row>
    <row r="13" spans="2:10" x14ac:dyDescent="0.35">
      <c r="B13" s="5">
        <v>11</v>
      </c>
      <c r="C13" s="13" t="s">
        <v>29</v>
      </c>
      <c r="D13" s="13" t="s">
        <v>30</v>
      </c>
      <c r="E13" s="7">
        <v>0.72</v>
      </c>
      <c r="F13" s="8">
        <v>46</v>
      </c>
      <c r="G13" s="9">
        <f t="shared" si="0"/>
        <v>33.119999999999997</v>
      </c>
      <c r="H13" s="10">
        <v>37.5</v>
      </c>
      <c r="I13" s="11"/>
      <c r="J13" s="12"/>
    </row>
    <row r="14" spans="2:10" x14ac:dyDescent="0.35">
      <c r="B14" s="5">
        <v>12</v>
      </c>
      <c r="C14" s="13" t="s">
        <v>31</v>
      </c>
      <c r="D14" s="13" t="s">
        <v>32</v>
      </c>
      <c r="E14" s="7">
        <v>0.49</v>
      </c>
      <c r="F14" s="8">
        <v>23</v>
      </c>
      <c r="G14" s="9">
        <f t="shared" si="0"/>
        <v>11.27</v>
      </c>
      <c r="H14" s="10">
        <v>37.5</v>
      </c>
      <c r="I14" s="11"/>
      <c r="J14" s="12"/>
    </row>
    <row r="15" spans="2:10" x14ac:dyDescent="0.35">
      <c r="B15" s="5">
        <v>13</v>
      </c>
      <c r="C15" s="13" t="s">
        <v>31</v>
      </c>
      <c r="D15" s="13" t="s">
        <v>33</v>
      </c>
      <c r="E15" s="7">
        <v>0.67</v>
      </c>
      <c r="F15" s="8">
        <v>23</v>
      </c>
      <c r="G15" s="9">
        <f t="shared" si="0"/>
        <v>15.41</v>
      </c>
      <c r="H15" s="10">
        <v>37.5</v>
      </c>
      <c r="I15" s="11"/>
      <c r="J15" s="12"/>
    </row>
    <row r="16" spans="2:10" x14ac:dyDescent="0.35">
      <c r="B16" s="5">
        <v>14</v>
      </c>
      <c r="C16" s="13" t="s">
        <v>34</v>
      </c>
      <c r="D16" s="13" t="s">
        <v>35</v>
      </c>
      <c r="E16" s="7">
        <v>0.63</v>
      </c>
      <c r="F16" s="8">
        <v>23</v>
      </c>
      <c r="G16" s="9">
        <f t="shared" si="0"/>
        <v>14.49</v>
      </c>
      <c r="H16" s="10">
        <v>37.5</v>
      </c>
      <c r="I16" s="11"/>
      <c r="J16" s="12"/>
    </row>
    <row r="17" spans="2:10" x14ac:dyDescent="0.35">
      <c r="B17" s="5">
        <v>15</v>
      </c>
      <c r="C17" s="13" t="s">
        <v>34</v>
      </c>
      <c r="D17" s="13" t="s">
        <v>36</v>
      </c>
      <c r="E17" s="7">
        <v>0.34</v>
      </c>
      <c r="F17" s="8">
        <v>23</v>
      </c>
      <c r="G17" s="9">
        <f t="shared" si="0"/>
        <v>7.82</v>
      </c>
      <c r="H17" s="10">
        <v>37.5</v>
      </c>
      <c r="I17" s="11"/>
      <c r="J17" s="12"/>
    </row>
    <row r="18" spans="2:10" x14ac:dyDescent="0.35">
      <c r="B18" s="5">
        <v>16</v>
      </c>
      <c r="C18" s="13" t="s">
        <v>37</v>
      </c>
      <c r="D18" s="13" t="s">
        <v>38</v>
      </c>
      <c r="E18" s="7">
        <v>0.86</v>
      </c>
      <c r="F18" s="8">
        <v>46</v>
      </c>
      <c r="G18" s="9">
        <f t="shared" si="0"/>
        <v>39.56</v>
      </c>
      <c r="H18" s="10">
        <v>37.5</v>
      </c>
      <c r="I18" s="11"/>
      <c r="J18" s="12"/>
    </row>
    <row r="19" spans="2:10" x14ac:dyDescent="0.35">
      <c r="B19" s="5">
        <v>17</v>
      </c>
      <c r="C19" s="13" t="s">
        <v>37</v>
      </c>
      <c r="D19" s="13" t="s">
        <v>38</v>
      </c>
      <c r="E19" s="7">
        <v>0.94</v>
      </c>
      <c r="F19" s="8">
        <v>23</v>
      </c>
      <c r="G19" s="9">
        <f t="shared" si="0"/>
        <v>21.619999999999997</v>
      </c>
      <c r="H19" s="10">
        <v>37.5</v>
      </c>
      <c r="I19" s="11"/>
      <c r="J19" s="12"/>
    </row>
    <row r="20" spans="2:10" x14ac:dyDescent="0.35">
      <c r="B20" s="5">
        <v>18</v>
      </c>
      <c r="C20" s="13" t="s">
        <v>39</v>
      </c>
      <c r="D20" s="13" t="s">
        <v>40</v>
      </c>
      <c r="E20" s="7">
        <v>0.71</v>
      </c>
      <c r="F20" s="8">
        <v>46</v>
      </c>
      <c r="G20" s="9">
        <f t="shared" si="0"/>
        <v>32.659999999999997</v>
      </c>
      <c r="H20" s="10">
        <v>37.5</v>
      </c>
      <c r="I20" s="11"/>
      <c r="J20" s="12"/>
    </row>
    <row r="21" spans="2:10" x14ac:dyDescent="0.35">
      <c r="B21" s="5">
        <v>19</v>
      </c>
      <c r="C21" s="13" t="s">
        <v>41</v>
      </c>
      <c r="D21" s="13" t="s">
        <v>42</v>
      </c>
      <c r="E21" s="7">
        <v>0.42</v>
      </c>
      <c r="F21" s="8">
        <v>46</v>
      </c>
      <c r="G21" s="9">
        <f t="shared" si="0"/>
        <v>19.32</v>
      </c>
      <c r="H21" s="10">
        <v>37.5</v>
      </c>
      <c r="I21" s="11"/>
      <c r="J21" s="12"/>
    </row>
    <row r="22" spans="2:10" x14ac:dyDescent="0.35">
      <c r="B22" s="5">
        <v>20</v>
      </c>
      <c r="C22" s="13" t="s">
        <v>43</v>
      </c>
      <c r="D22" s="13" t="s">
        <v>44</v>
      </c>
      <c r="E22" s="7">
        <v>0.62</v>
      </c>
      <c r="F22" s="8">
        <v>46</v>
      </c>
      <c r="G22" s="9">
        <f t="shared" si="0"/>
        <v>28.52</v>
      </c>
      <c r="H22" s="10">
        <v>37.5</v>
      </c>
      <c r="I22" s="11"/>
      <c r="J22" s="12"/>
    </row>
    <row r="23" spans="2:10" x14ac:dyDescent="0.35">
      <c r="B23" s="5">
        <v>21</v>
      </c>
      <c r="C23" s="13" t="s">
        <v>45</v>
      </c>
      <c r="D23" s="13" t="s">
        <v>46</v>
      </c>
      <c r="E23" s="7">
        <v>0.6</v>
      </c>
      <c r="F23" s="8">
        <v>69</v>
      </c>
      <c r="G23" s="9">
        <f t="shared" si="0"/>
        <v>41.4</v>
      </c>
      <c r="H23" s="10">
        <v>37.5</v>
      </c>
      <c r="I23" s="11"/>
      <c r="J23" s="12"/>
    </row>
    <row r="24" spans="2:10" x14ac:dyDescent="0.35">
      <c r="B24" s="5">
        <v>22</v>
      </c>
      <c r="C24" s="13" t="s">
        <v>47</v>
      </c>
      <c r="D24" s="13" t="s">
        <v>48</v>
      </c>
      <c r="E24" s="7">
        <v>0.5</v>
      </c>
      <c r="F24" s="8">
        <v>69</v>
      </c>
      <c r="G24" s="9">
        <f t="shared" si="0"/>
        <v>34.5</v>
      </c>
      <c r="H24" s="10">
        <v>37.5</v>
      </c>
      <c r="I24" s="11"/>
      <c r="J24" s="12"/>
    </row>
    <row r="25" spans="2:10" x14ac:dyDescent="0.35">
      <c r="B25" s="5">
        <v>23</v>
      </c>
      <c r="C25" s="13" t="s">
        <v>47</v>
      </c>
      <c r="D25" s="13" t="s">
        <v>48</v>
      </c>
      <c r="E25" s="7">
        <v>0.82</v>
      </c>
      <c r="F25" s="8">
        <v>23</v>
      </c>
      <c r="G25" s="9">
        <f t="shared" si="0"/>
        <v>18.86</v>
      </c>
      <c r="H25" s="10">
        <v>37.5</v>
      </c>
      <c r="I25" s="11"/>
      <c r="J25" s="12"/>
    </row>
    <row r="26" spans="2:10" x14ac:dyDescent="0.35">
      <c r="B26" s="5">
        <v>24</v>
      </c>
      <c r="C26" s="13" t="s">
        <v>47</v>
      </c>
      <c r="D26" s="13" t="s">
        <v>49</v>
      </c>
      <c r="E26" s="7">
        <v>0.52</v>
      </c>
      <c r="F26" s="8">
        <v>23</v>
      </c>
      <c r="G26" s="9">
        <f t="shared" si="0"/>
        <v>11.96</v>
      </c>
      <c r="H26" s="10">
        <v>37.5</v>
      </c>
      <c r="I26" s="11"/>
      <c r="J26" s="12"/>
    </row>
    <row r="27" spans="2:10" x14ac:dyDescent="0.35">
      <c r="B27" s="5">
        <v>25</v>
      </c>
      <c r="C27" s="13" t="s">
        <v>47</v>
      </c>
      <c r="D27" s="13" t="s">
        <v>49</v>
      </c>
      <c r="E27" s="7">
        <v>0.93</v>
      </c>
      <c r="F27" s="8">
        <v>46</v>
      </c>
      <c r="G27" s="9">
        <f t="shared" si="0"/>
        <v>42.78</v>
      </c>
      <c r="H27" s="10">
        <v>37.5</v>
      </c>
      <c r="I27" s="11"/>
      <c r="J27" s="12"/>
    </row>
    <row r="28" spans="2:10" x14ac:dyDescent="0.35">
      <c r="B28" s="5">
        <v>26</v>
      </c>
      <c r="C28" s="13" t="s">
        <v>50</v>
      </c>
      <c r="D28" s="13" t="s">
        <v>51</v>
      </c>
      <c r="E28" s="7">
        <v>0.52</v>
      </c>
      <c r="F28" s="8">
        <v>69</v>
      </c>
      <c r="G28" s="9">
        <f t="shared" si="0"/>
        <v>35.880000000000003</v>
      </c>
      <c r="H28" s="10">
        <v>37.5</v>
      </c>
      <c r="I28" s="11"/>
      <c r="J28" s="12"/>
    </row>
    <row r="29" spans="2:10" x14ac:dyDescent="0.35">
      <c r="B29" s="5">
        <v>27</v>
      </c>
      <c r="C29" s="13" t="s">
        <v>50</v>
      </c>
      <c r="D29" s="13" t="s">
        <v>52</v>
      </c>
      <c r="E29" s="7">
        <v>0.52</v>
      </c>
      <c r="F29" s="8">
        <v>115</v>
      </c>
      <c r="G29" s="9">
        <f t="shared" si="0"/>
        <v>59.800000000000004</v>
      </c>
      <c r="H29" s="10">
        <v>37.5</v>
      </c>
      <c r="I29" s="11"/>
      <c r="J29" s="12"/>
    </row>
    <row r="30" spans="2:10" x14ac:dyDescent="0.35">
      <c r="B30" s="5">
        <v>28</v>
      </c>
      <c r="C30" s="13" t="s">
        <v>53</v>
      </c>
      <c r="D30" s="13" t="s">
        <v>54</v>
      </c>
      <c r="E30" s="7">
        <v>0.62</v>
      </c>
      <c r="F30" s="8">
        <v>69</v>
      </c>
      <c r="G30" s="9">
        <f t="shared" si="0"/>
        <v>42.78</v>
      </c>
      <c r="H30" s="10">
        <v>37.5</v>
      </c>
      <c r="I30" s="11"/>
      <c r="J30" s="12"/>
    </row>
    <row r="31" spans="2:10" x14ac:dyDescent="0.35">
      <c r="B31" s="5">
        <v>29</v>
      </c>
      <c r="C31" s="13" t="s">
        <v>53</v>
      </c>
      <c r="D31" s="13" t="s">
        <v>55</v>
      </c>
      <c r="E31" s="7">
        <v>0.71</v>
      </c>
      <c r="F31" s="8">
        <v>92</v>
      </c>
      <c r="G31" s="9">
        <f t="shared" si="0"/>
        <v>65.319999999999993</v>
      </c>
      <c r="H31" s="10">
        <v>37.5</v>
      </c>
      <c r="I31" s="11"/>
      <c r="J31" s="12"/>
    </row>
    <row r="32" spans="2:10" x14ac:dyDescent="0.35">
      <c r="B32" s="5">
        <v>30</v>
      </c>
      <c r="C32" s="13" t="s">
        <v>12</v>
      </c>
      <c r="D32" s="13" t="s">
        <v>13</v>
      </c>
      <c r="E32" s="7">
        <v>0.66</v>
      </c>
      <c r="F32" s="8">
        <v>46</v>
      </c>
      <c r="G32" s="9">
        <f t="shared" si="0"/>
        <v>30.360000000000003</v>
      </c>
      <c r="H32" s="10">
        <v>37.5</v>
      </c>
      <c r="I32" s="11"/>
      <c r="J32" s="12"/>
    </row>
    <row r="33" spans="2:10" x14ac:dyDescent="0.35">
      <c r="B33" s="5">
        <v>31</v>
      </c>
      <c r="C33" s="13" t="s">
        <v>12</v>
      </c>
      <c r="D33" s="13" t="s">
        <v>56</v>
      </c>
      <c r="E33" s="7">
        <v>0.71</v>
      </c>
      <c r="F33" s="8">
        <v>46</v>
      </c>
      <c r="G33" s="9">
        <f t="shared" si="0"/>
        <v>32.659999999999997</v>
      </c>
      <c r="H33" s="10">
        <v>37.5</v>
      </c>
      <c r="I33" s="11"/>
      <c r="J33" s="12"/>
    </row>
    <row r="34" spans="2:10" x14ac:dyDescent="0.35">
      <c r="B34" s="5">
        <v>32</v>
      </c>
      <c r="C34" s="13" t="s">
        <v>57</v>
      </c>
      <c r="D34" s="13" t="s">
        <v>58</v>
      </c>
      <c r="E34" s="7">
        <v>0.63</v>
      </c>
      <c r="F34" s="8">
        <v>46</v>
      </c>
      <c r="G34" s="9">
        <f t="shared" si="0"/>
        <v>28.98</v>
      </c>
      <c r="H34" s="10">
        <v>37.5</v>
      </c>
      <c r="I34" s="11"/>
      <c r="J34" s="12"/>
    </row>
    <row r="35" spans="2:10" x14ac:dyDescent="0.35">
      <c r="B35" s="5">
        <v>33</v>
      </c>
      <c r="C35" s="13" t="s">
        <v>59</v>
      </c>
      <c r="D35" s="13" t="s">
        <v>60</v>
      </c>
      <c r="E35" s="7">
        <v>0.49</v>
      </c>
      <c r="F35" s="8">
        <v>184</v>
      </c>
      <c r="G35" s="9">
        <f t="shared" si="0"/>
        <v>90.16</v>
      </c>
      <c r="H35" s="10">
        <v>37.5</v>
      </c>
      <c r="I35" s="11"/>
      <c r="J35" s="12"/>
    </row>
    <row r="36" spans="2:10" x14ac:dyDescent="0.35">
      <c r="B36" s="5">
        <v>34</v>
      </c>
      <c r="C36" s="6" t="s">
        <v>61</v>
      </c>
      <c r="D36" s="6" t="s">
        <v>62</v>
      </c>
      <c r="E36" s="7">
        <v>0.68</v>
      </c>
      <c r="F36" s="8">
        <v>46</v>
      </c>
      <c r="G36" s="9">
        <f t="shared" si="0"/>
        <v>31.28</v>
      </c>
      <c r="H36" s="10">
        <v>37.5</v>
      </c>
      <c r="I36" s="11"/>
      <c r="J36" s="12"/>
    </row>
    <row r="37" spans="2:10" x14ac:dyDescent="0.35">
      <c r="B37" s="5">
        <v>35</v>
      </c>
      <c r="C37" s="6" t="s">
        <v>61</v>
      </c>
      <c r="D37" s="6" t="s">
        <v>63</v>
      </c>
      <c r="E37" s="7">
        <v>0.67</v>
      </c>
      <c r="F37" s="8">
        <v>161</v>
      </c>
      <c r="G37" s="9">
        <f t="shared" si="0"/>
        <v>107.87</v>
      </c>
      <c r="H37" s="10">
        <v>37.5</v>
      </c>
      <c r="I37" s="11"/>
      <c r="J37" s="12"/>
    </row>
    <row r="38" spans="2:10" x14ac:dyDescent="0.35">
      <c r="B38" s="5">
        <v>36</v>
      </c>
      <c r="C38" s="6" t="s">
        <v>64</v>
      </c>
      <c r="D38" s="6" t="s">
        <v>65</v>
      </c>
      <c r="E38" s="7">
        <v>0.61</v>
      </c>
      <c r="F38" s="8">
        <v>92</v>
      </c>
      <c r="G38" s="9">
        <f t="shared" si="0"/>
        <v>56.12</v>
      </c>
      <c r="H38" s="10">
        <v>37.5</v>
      </c>
      <c r="I38" s="11"/>
      <c r="J38" s="12"/>
    </row>
    <row r="39" spans="2:10" x14ac:dyDescent="0.35">
      <c r="B39" s="5">
        <v>37</v>
      </c>
      <c r="C39" s="6" t="s">
        <v>14</v>
      </c>
      <c r="D39" s="13" t="s">
        <v>15</v>
      </c>
      <c r="E39" s="7">
        <v>0.75</v>
      </c>
      <c r="F39" s="8">
        <v>23</v>
      </c>
      <c r="G39" s="9">
        <f t="shared" si="0"/>
        <v>17.25</v>
      </c>
      <c r="H39" s="10">
        <v>37.5</v>
      </c>
      <c r="I39" s="11"/>
      <c r="J39" s="12"/>
    </row>
    <row r="40" spans="2:10" x14ac:dyDescent="0.35">
      <c r="E40" s="15" t="s">
        <v>66</v>
      </c>
      <c r="F40" s="16">
        <f>SUM(F3:F39)</f>
        <v>1897.5</v>
      </c>
      <c r="G40" s="16">
        <f>SUM(G3:G39)</f>
        <v>1256.9499999999998</v>
      </c>
    </row>
    <row r="42" spans="2:10" x14ac:dyDescent="0.35">
      <c r="D42" s="17"/>
    </row>
  </sheetData>
  <sheetProtection algorithmName="SHA-512" hashValue="mt6DSj9YlgDk2Pn4oud93cJ5Bn1K91X/DGyJ6BKV8mWnC0Jw1SL/fpp91axw5SVnjYnY7UPhIncjfqDmjN2D9Q==" saltValue="6tKju9ynhC8t/pbyC5J52g==" spinCount="100000" sheet="1" objects="1" scenarios="1"/>
  <mergeCells count="1">
    <mergeCell ref="B1:J1"/>
  </mergeCells>
  <dataValidations count="1">
    <dataValidation type="decimal" operator="greaterThanOrEqual" allowBlank="1" showInputMessage="1" showErrorMessage="1" error="A sua proposta deve ser igual ou superior ao Preço Base" sqref="J3:J39" xr:uid="{D9911A1F-E13B-42C4-83E5-0CCE60D7187C}">
      <formula1>H3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PAPEL_CARTÃO_Seletiva_12_2018</vt:lpstr>
      <vt:lpstr>PAPEL_CARTÃO_Seletiva_12_2018!Área_de_Impressão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2018-11-26T13:55:41Z</dcterms:created>
  <dcterms:modified xsi:type="dcterms:W3CDTF">2018-11-26T13:56:11Z</dcterms:modified>
</cp:coreProperties>
</file>