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AÇO_Seletiva" sheetId="1" r:id="rId1"/>
  </sheets>
  <definedNames>
    <definedName name="_xlnm.Print_Area" localSheetId="0">AÇO_Seletiva!$A$1:$N$21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G21" i="1"/>
  <c r="F21" i="1"/>
  <c r="M20" i="1"/>
  <c r="J20" i="1"/>
  <c r="H20" i="1"/>
  <c r="G20" i="1"/>
  <c r="M19" i="1"/>
  <c r="J19" i="1"/>
  <c r="H19" i="1"/>
  <c r="G19" i="1"/>
  <c r="M18" i="1"/>
  <c r="J18" i="1"/>
  <c r="H18" i="1"/>
  <c r="G18" i="1"/>
  <c r="M17" i="1"/>
  <c r="J17" i="1"/>
  <c r="H17" i="1"/>
  <c r="G17" i="1"/>
  <c r="M16" i="1"/>
  <c r="J16" i="1"/>
  <c r="H16" i="1"/>
  <c r="G16" i="1"/>
  <c r="M15" i="1"/>
  <c r="J15" i="1"/>
  <c r="H15" i="1"/>
  <c r="G15" i="1"/>
  <c r="M14" i="1"/>
  <c r="J14" i="1"/>
  <c r="H14" i="1"/>
  <c r="G14" i="1"/>
  <c r="M13" i="1"/>
  <c r="J13" i="1"/>
  <c r="H13" i="1"/>
  <c r="G13" i="1"/>
  <c r="M12" i="1"/>
  <c r="J12" i="1"/>
  <c r="H12" i="1"/>
  <c r="G12" i="1"/>
  <c r="M11" i="1"/>
  <c r="J11" i="1"/>
  <c r="H11" i="1"/>
  <c r="G11" i="1"/>
  <c r="M10" i="1"/>
  <c r="J10" i="1"/>
  <c r="H10" i="1"/>
  <c r="G10" i="1"/>
  <c r="M9" i="1"/>
  <c r="J9" i="1"/>
  <c r="H9" i="1"/>
  <c r="G9" i="1"/>
  <c r="M8" i="1"/>
  <c r="J8" i="1"/>
  <c r="H8" i="1"/>
  <c r="G8" i="1"/>
  <c r="M7" i="1"/>
  <c r="J7" i="1"/>
  <c r="H7" i="1"/>
  <c r="G7" i="1"/>
  <c r="M6" i="1"/>
  <c r="J6" i="1"/>
  <c r="H6" i="1"/>
  <c r="G6" i="1"/>
  <c r="M5" i="1"/>
  <c r="J5" i="1"/>
  <c r="H5" i="1"/>
  <c r="G5" i="1"/>
  <c r="M4" i="1"/>
  <c r="J4" i="1"/>
  <c r="H4" i="1"/>
  <c r="G4" i="1"/>
  <c r="M3" i="1"/>
  <c r="J3" i="1"/>
  <c r="H3" i="1"/>
  <c r="G3" i="1"/>
</calcChain>
</file>

<file path=xl/sharedStrings.xml><?xml version="1.0" encoding="utf-8"?>
<sst xmlns="http://schemas.openxmlformats.org/spreadsheetml/2006/main" count="59" uniqueCount="55">
  <si>
    <r>
      <t xml:space="preserve">RETOMA DE MATERIAIS DE EMBALAGENS DE AÇO PROVENIENTES DA RECOLHA SELETIVA
Procedimento Concursal N.º </t>
    </r>
    <r>
      <rPr>
        <b/>
        <sz val="11"/>
        <rFont val="Calibri"/>
        <family val="2"/>
        <scheme val="minor"/>
      </rPr>
      <t>AÇO SELETIVA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</si>
  <si>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</si>
  <si>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</si>
  <si>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</si>
  <si>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</si>
  <si>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</si>
  <si>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</si>
  <si>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</si>
  <si>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</si>
  <si>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</si>
  <si>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</si>
  <si>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</si>
  <si>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</si>
  <si>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Ecolezíria</t>
  </si>
  <si>
    <t>Triu</t>
  </si>
  <si>
    <t>Resialentejo</t>
  </si>
  <si>
    <t>St.ª Clara Louredo, Beja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</si>
  <si>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</si>
  <si>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</si>
  <si>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</si>
  <si>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</si>
  <si>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</si>
  <si>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</si>
  <si>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</si>
  <si>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</si>
  <si>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</si>
  <si>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</si>
  <si>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</si>
  <si>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Coimbra</t>
  </si>
  <si>
    <t>Resinorte</t>
  </si>
  <si>
    <t>Riba D'Ave</t>
  </si>
  <si>
    <t>Suldouro</t>
  </si>
  <si>
    <t>Sermonde</t>
  </si>
  <si>
    <t>Tratolixo</t>
  </si>
  <si>
    <t>Valorsul</t>
  </si>
  <si>
    <t>Lumiar</t>
  </si>
  <si>
    <t>Lipor</t>
  </si>
  <si>
    <t>Ermesinde</t>
  </si>
  <si>
    <t>Águas e Resíduos da Madeira</t>
  </si>
  <si>
    <t>Funchal</t>
  </si>
  <si>
    <t>Resiaçores</t>
  </si>
  <si>
    <t>Santa Maria</t>
  </si>
  <si>
    <t>CM da Horta</t>
  </si>
  <si>
    <t>Faial</t>
  </si>
  <si>
    <t>Ecobeirão</t>
  </si>
  <si>
    <t>CT Tondela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</si>
  <si>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</si>
  <si>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</si>
  <si>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</si>
  <si>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</si>
  <si>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</si>
  <si>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</si>
  <si>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</si>
  <si>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</si>
  <si>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19/03/2017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</si>
</sst>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9" fontId="6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134937</xdr:rowOff>
    </xdr:from>
    <xdr:to>
      <xdr:col>11</xdr:col>
      <xdr:colOff>452435</xdr:colOff>
      <xdr:row>0</xdr:row>
      <xdr:rowOff>479867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0A6391-67E0-401F-919D-B9D74AAA5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7161" y="134937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zoomScale="80" zoomScaleNormal="80" workbookViewId="0">
      <selection activeCell="K3" sqref="K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28.453125" style="2" customWidth="1"/>
    <col min="5" max="9" width="13.453125" style="2" customWidth="1"/>
    <col min="10" max="10" width="7.54296875" style="2" customWidth="1"/>
    <col min="11" max="11" width="27.1796875" style="2" customWidth="1"/>
    <col min="12" max="12" width="14.45312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20</v>
      </c>
      <c r="G3" s="8">
        <f>E3*F3</f>
        <v>20</v>
      </c>
      <c r="H3" s="9">
        <f t="shared" ref="H3:H20" si="0">$P$25</f>
        <v>229.9</v>
      </c>
      <c r="I3" s="10">
        <v>0.19572999999999999</v>
      </c>
      <c r="J3" s="9">
        <f>I3*H3</f>
        <v>44.998326999999996</v>
      </c>
      <c r="K3" s="11"/>
      <c r="L3" s="12"/>
      <c r="M3" s="9">
        <f>L3*H3</f>
        <v>0</v>
      </c>
    </row>
    <row r="4" spans="2:13" x14ac:dyDescent="0.35">
      <c r="B4" s="5">
        <v>2</v>
      </c>
      <c r="C4" s="6" t="s">
        <v>15</v>
      </c>
      <c r="D4" s="6" t="s">
        <v>16</v>
      </c>
      <c r="E4" s="7">
        <v>1</v>
      </c>
      <c r="F4" s="8">
        <v>20</v>
      </c>
      <c r="G4" s="8">
        <f t="shared" ref="G4:G20" si="1">E4*F4</f>
        <v>20</v>
      </c>
      <c r="H4" s="9">
        <f t="shared" si="0"/>
        <v>229.9</v>
      </c>
      <c r="I4" s="10">
        <v>0.19572999999999999</v>
      </c>
      <c r="J4" s="9">
        <f>I4*H4</f>
        <v>44.998326999999996</v>
      </c>
      <c r="K4" s="11"/>
      <c r="L4" s="12"/>
      <c r="M4" s="9">
        <f t="shared" ref="M4:M20" si="2">L4*H4</f>
        <v>0</v>
      </c>
    </row>
    <row r="5" spans="2:13" x14ac:dyDescent="0.35">
      <c r="B5" s="5">
        <v>3</v>
      </c>
      <c r="C5" s="6" t="s">
        <v>17</v>
      </c>
      <c r="D5" s="6" t="s">
        <v>18</v>
      </c>
      <c r="E5" s="7">
        <v>1</v>
      </c>
      <c r="F5" s="8">
        <v>20</v>
      </c>
      <c r="G5" s="8">
        <f t="shared" si="1"/>
        <v>20</v>
      </c>
      <c r="H5" s="9">
        <f t="shared" si="0"/>
        <v>229.9</v>
      </c>
      <c r="I5" s="10">
        <v>0.19572999999999999</v>
      </c>
      <c r="J5" s="9">
        <f>I5*H5</f>
        <v>44.998326999999996</v>
      </c>
      <c r="K5" s="11"/>
      <c r="L5" s="12"/>
      <c r="M5" s="9">
        <f t="shared" si="2"/>
        <v>0</v>
      </c>
    </row>
    <row r="6" spans="2:13" x14ac:dyDescent="0.35">
      <c r="B6" s="5">
        <v>4</v>
      </c>
      <c r="C6" s="6" t="s">
        <v>19</v>
      </c>
      <c r="D6" s="6" t="s">
        <v>20</v>
      </c>
      <c r="E6" s="7">
        <v>1</v>
      </c>
      <c r="F6" s="8">
        <v>20</v>
      </c>
      <c r="G6" s="8">
        <f t="shared" si="1"/>
        <v>20</v>
      </c>
      <c r="H6" s="9">
        <f t="shared" si="0"/>
        <v>229.9</v>
      </c>
      <c r="I6" s="10">
        <v>0.19572999999999999</v>
      </c>
      <c r="J6" s="9">
        <f>I6*H6</f>
        <v>44.998326999999996</v>
      </c>
      <c r="K6" s="11"/>
      <c r="L6" s="12"/>
      <c r="M6" s="9">
        <f t="shared" si="2"/>
        <v>0</v>
      </c>
    </row>
    <row r="7" spans="2:13" x14ac:dyDescent="0.35">
      <c r="B7" s="5">
        <v>5</v>
      </c>
      <c r="C7" s="6" t="s">
        <v>21</v>
      </c>
      <c r="D7" s="6" t="s">
        <v>18</v>
      </c>
      <c r="E7" s="7">
        <v>1</v>
      </c>
      <c r="F7" s="8">
        <v>20</v>
      </c>
      <c r="G7" s="8">
        <f t="shared" si="1"/>
        <v>20</v>
      </c>
      <c r="H7" s="9">
        <f t="shared" si="0"/>
        <v>229.9</v>
      </c>
      <c r="I7" s="10">
        <v>0.19572999999999999</v>
      </c>
      <c r="J7" s="9">
        <f t="shared" ref="J7:J20" si="3">I7*H7</f>
        <v>44.998326999999996</v>
      </c>
      <c r="K7" s="11"/>
      <c r="L7" s="12"/>
      <c r="M7" s="9">
        <f t="shared" si="2"/>
        <v>0</v>
      </c>
    </row>
    <row r="8" spans="2:13" x14ac:dyDescent="0.35">
      <c r="B8" s="5">
        <v>6</v>
      </c>
      <c r="C8" s="6" t="s">
        <v>22</v>
      </c>
      <c r="D8" s="6" t="s">
        <v>23</v>
      </c>
      <c r="E8" s="7">
        <v>1</v>
      </c>
      <c r="F8" s="8">
        <v>20</v>
      </c>
      <c r="G8" s="8">
        <f t="shared" si="1"/>
        <v>20</v>
      </c>
      <c r="H8" s="9">
        <f t="shared" si="0"/>
        <v>229.9</v>
      </c>
      <c r="I8" s="10">
        <v>0.19572999999999999</v>
      </c>
      <c r="J8" s="9">
        <f t="shared" si="3"/>
        <v>44.998326999999996</v>
      </c>
      <c r="K8" s="11"/>
      <c r="L8" s="12"/>
      <c r="M8" s="9">
        <f t="shared" si="2"/>
        <v>0</v>
      </c>
    </row>
    <row r="9" spans="2:13" x14ac:dyDescent="0.35">
      <c r="B9" s="5">
        <v>7</v>
      </c>
      <c r="C9" s="6" t="s">
        <v>22</v>
      </c>
      <c r="D9" s="6" t="s">
        <v>24</v>
      </c>
      <c r="E9" s="7">
        <v>1</v>
      </c>
      <c r="F9" s="8">
        <v>20</v>
      </c>
      <c r="G9" s="8">
        <f t="shared" si="1"/>
        <v>20</v>
      </c>
      <c r="H9" s="9">
        <f t="shared" si="0"/>
        <v>229.9</v>
      </c>
      <c r="I9" s="10">
        <v>0.19572999999999999</v>
      </c>
      <c r="J9" s="9">
        <f t="shared" si="3"/>
        <v>44.998326999999996</v>
      </c>
      <c r="K9" s="11"/>
      <c r="L9" s="12"/>
      <c r="M9" s="9">
        <f t="shared" si="2"/>
        <v>0</v>
      </c>
    </row>
    <row r="10" spans="2:13" x14ac:dyDescent="0.35">
      <c r="B10" s="5">
        <v>8</v>
      </c>
      <c r="C10" s="6" t="s">
        <v>25</v>
      </c>
      <c r="D10" s="6" t="s">
        <v>26</v>
      </c>
      <c r="E10" s="7">
        <v>1</v>
      </c>
      <c r="F10" s="8">
        <v>40</v>
      </c>
      <c r="G10" s="8">
        <f t="shared" si="1"/>
        <v>40</v>
      </c>
      <c r="H10" s="9">
        <f t="shared" si="0"/>
        <v>229.9</v>
      </c>
      <c r="I10" s="10">
        <v>0.19572999999999999</v>
      </c>
      <c r="J10" s="9">
        <f t="shared" si="3"/>
        <v>44.998326999999996</v>
      </c>
      <c r="K10" s="11"/>
      <c r="L10" s="12"/>
      <c r="M10" s="9">
        <f t="shared" si="2"/>
        <v>0</v>
      </c>
    </row>
    <row r="11" spans="2:13" x14ac:dyDescent="0.35">
      <c r="B11" s="5">
        <v>9</v>
      </c>
      <c r="C11" s="6" t="s">
        <v>27</v>
      </c>
      <c r="D11" s="6" t="s">
        <v>28</v>
      </c>
      <c r="E11" s="7">
        <v>1</v>
      </c>
      <c r="F11" s="8">
        <v>20</v>
      </c>
      <c r="G11" s="8">
        <f t="shared" si="1"/>
        <v>20</v>
      </c>
      <c r="H11" s="9">
        <f t="shared" si="0"/>
        <v>229.9</v>
      </c>
      <c r="I11" s="10">
        <v>0.19572999999999999</v>
      </c>
      <c r="J11" s="9">
        <f t="shared" si="3"/>
        <v>44.998326999999996</v>
      </c>
      <c r="K11" s="11"/>
      <c r="L11" s="12"/>
      <c r="M11" s="9">
        <f t="shared" si="2"/>
        <v>0</v>
      </c>
    </row>
    <row r="12" spans="2:13" x14ac:dyDescent="0.35">
      <c r="B12" s="5">
        <v>10</v>
      </c>
      <c r="C12" s="6" t="s">
        <v>29</v>
      </c>
      <c r="D12" s="6" t="s">
        <v>30</v>
      </c>
      <c r="E12" s="7">
        <v>1</v>
      </c>
      <c r="F12" s="8">
        <v>40</v>
      </c>
      <c r="G12" s="8">
        <f t="shared" si="1"/>
        <v>40</v>
      </c>
      <c r="H12" s="9">
        <f t="shared" si="0"/>
        <v>229.9</v>
      </c>
      <c r="I12" s="10">
        <v>0.19572999999999999</v>
      </c>
      <c r="J12" s="9">
        <f t="shared" si="3"/>
        <v>44.998326999999996</v>
      </c>
      <c r="K12" s="11"/>
      <c r="L12" s="12"/>
      <c r="M12" s="9">
        <f t="shared" si="2"/>
        <v>0</v>
      </c>
    </row>
    <row r="13" spans="2:13" x14ac:dyDescent="0.35">
      <c r="B13" s="5">
        <v>11</v>
      </c>
      <c r="C13" s="6" t="s">
        <v>31</v>
      </c>
      <c r="D13" s="6" t="s">
        <v>32</v>
      </c>
      <c r="E13" s="7">
        <v>1</v>
      </c>
      <c r="F13" s="8">
        <v>20</v>
      </c>
      <c r="G13" s="8">
        <f t="shared" si="1"/>
        <v>20</v>
      </c>
      <c r="H13" s="9">
        <f t="shared" si="0"/>
        <v>229.9</v>
      </c>
      <c r="I13" s="10">
        <v>0.19572999999999999</v>
      </c>
      <c r="J13" s="9">
        <f t="shared" si="3"/>
        <v>44.998326999999996</v>
      </c>
      <c r="K13" s="11"/>
      <c r="L13" s="12"/>
      <c r="M13" s="9">
        <f t="shared" si="2"/>
        <v>0</v>
      </c>
    </row>
    <row r="14" spans="2:13" x14ac:dyDescent="0.35">
      <c r="B14" s="5">
        <v>12</v>
      </c>
      <c r="C14" s="6" t="s">
        <v>33</v>
      </c>
      <c r="D14" s="6" t="s">
        <v>14</v>
      </c>
      <c r="E14" s="7">
        <v>1</v>
      </c>
      <c r="F14" s="8">
        <v>20</v>
      </c>
      <c r="G14" s="8">
        <f t="shared" si="1"/>
        <v>20</v>
      </c>
      <c r="H14" s="9">
        <f t="shared" si="0"/>
        <v>229.9</v>
      </c>
      <c r="I14" s="10">
        <v>0.19572999999999999</v>
      </c>
      <c r="J14" s="9">
        <f t="shared" si="3"/>
        <v>44.998326999999996</v>
      </c>
      <c r="K14" s="11"/>
      <c r="L14" s="12"/>
      <c r="M14" s="9">
        <f t="shared" si="2"/>
        <v>0</v>
      </c>
    </row>
    <row r="15" spans="2:13" x14ac:dyDescent="0.35">
      <c r="B15" s="5">
        <v>13</v>
      </c>
      <c r="C15" s="6" t="s">
        <v>34</v>
      </c>
      <c r="D15" s="6" t="s">
        <v>35</v>
      </c>
      <c r="E15" s="7">
        <v>1</v>
      </c>
      <c r="F15" s="8">
        <v>40</v>
      </c>
      <c r="G15" s="8">
        <f t="shared" si="1"/>
        <v>40</v>
      </c>
      <c r="H15" s="9">
        <f t="shared" si="0"/>
        <v>229.9</v>
      </c>
      <c r="I15" s="10">
        <v>0.19572999999999999</v>
      </c>
      <c r="J15" s="9">
        <f t="shared" si="3"/>
        <v>44.998326999999996</v>
      </c>
      <c r="K15" s="11"/>
      <c r="L15" s="12"/>
      <c r="M15" s="9">
        <f t="shared" si="2"/>
        <v>0</v>
      </c>
    </row>
    <row r="16" spans="2:13" x14ac:dyDescent="0.35">
      <c r="B16" s="5">
        <v>14</v>
      </c>
      <c r="C16" s="6" t="s">
        <v>36</v>
      </c>
      <c r="D16" s="6" t="s">
        <v>37</v>
      </c>
      <c r="E16" s="7">
        <v>1</v>
      </c>
      <c r="F16" s="8">
        <v>20</v>
      </c>
      <c r="G16" s="8">
        <f t="shared" si="1"/>
        <v>20</v>
      </c>
      <c r="H16" s="9">
        <f t="shared" si="0"/>
        <v>229.9</v>
      </c>
      <c r="I16" s="10">
        <v>0.19572999999999999</v>
      </c>
      <c r="J16" s="9">
        <f t="shared" si="3"/>
        <v>44.998326999999996</v>
      </c>
      <c r="K16" s="11"/>
      <c r="L16" s="12"/>
      <c r="M16" s="9">
        <f t="shared" si="2"/>
        <v>0</v>
      </c>
    </row>
    <row r="17" spans="2:16" x14ac:dyDescent="0.35">
      <c r="B17" s="5">
        <v>15</v>
      </c>
      <c r="C17" s="6" t="s">
        <v>38</v>
      </c>
      <c r="D17" s="6" t="s">
        <v>39</v>
      </c>
      <c r="E17" s="7">
        <v>1</v>
      </c>
      <c r="F17" s="8">
        <v>20</v>
      </c>
      <c r="G17" s="8">
        <f t="shared" si="1"/>
        <v>20</v>
      </c>
      <c r="H17" s="9">
        <f t="shared" si="0"/>
        <v>229.9</v>
      </c>
      <c r="I17" s="10">
        <v>0.19572999999999999</v>
      </c>
      <c r="J17" s="9">
        <f t="shared" si="3"/>
        <v>44.998326999999996</v>
      </c>
      <c r="K17" s="11"/>
      <c r="L17" s="12"/>
      <c r="M17" s="9">
        <f t="shared" si="2"/>
        <v>0</v>
      </c>
    </row>
    <row r="18" spans="2:16" x14ac:dyDescent="0.35">
      <c r="B18" s="5">
        <v>16</v>
      </c>
      <c r="C18" s="6" t="s">
        <v>40</v>
      </c>
      <c r="D18" s="6" t="s">
        <v>41</v>
      </c>
      <c r="E18" s="7">
        <v>1</v>
      </c>
      <c r="F18" s="8">
        <v>20</v>
      </c>
      <c r="G18" s="8">
        <f t="shared" si="1"/>
        <v>20</v>
      </c>
      <c r="H18" s="9">
        <f t="shared" si="0"/>
        <v>229.9</v>
      </c>
      <c r="I18" s="10">
        <v>0.19572999999999999</v>
      </c>
      <c r="J18" s="9">
        <f t="shared" si="3"/>
        <v>44.998326999999996</v>
      </c>
      <c r="K18" s="11"/>
      <c r="L18" s="12"/>
      <c r="M18" s="9">
        <f t="shared" si="2"/>
        <v>0</v>
      </c>
    </row>
    <row r="19" spans="2:16" x14ac:dyDescent="0.35">
      <c r="B19" s="5">
        <v>17</v>
      </c>
      <c r="C19" s="6" t="s">
        <v>42</v>
      </c>
      <c r="D19" s="6" t="s">
        <v>43</v>
      </c>
      <c r="E19" s="7">
        <v>1</v>
      </c>
      <c r="F19" s="8">
        <v>20</v>
      </c>
      <c r="G19" s="8">
        <f t="shared" si="1"/>
        <v>20</v>
      </c>
      <c r="H19" s="9">
        <f t="shared" si="0"/>
        <v>229.9</v>
      </c>
      <c r="I19" s="10">
        <v>0.19572999999999999</v>
      </c>
      <c r="J19" s="9">
        <f t="shared" si="3"/>
        <v>44.998326999999996</v>
      </c>
      <c r="K19" s="11"/>
      <c r="L19" s="12"/>
      <c r="M19" s="9">
        <f t="shared" si="2"/>
        <v>0</v>
      </c>
    </row>
    <row r="20" spans="2:16" x14ac:dyDescent="0.35">
      <c r="B20" s="5">
        <v>18</v>
      </c>
      <c r="C20" s="6" t="s">
        <v>44</v>
      </c>
      <c r="D20" s="6" t="s">
        <v>45</v>
      </c>
      <c r="E20" s="7">
        <v>0.25</v>
      </c>
      <c r="F20" s="8">
        <v>20</v>
      </c>
      <c r="G20" s="8">
        <f t="shared" si="1"/>
        <v>5</v>
      </c>
      <c r="H20" s="9">
        <f t="shared" si="0"/>
        <v>229.9</v>
      </c>
      <c r="I20" s="10">
        <v>0.19572999999999999</v>
      </c>
      <c r="J20" s="9">
        <f t="shared" si="3"/>
        <v>44.998326999999996</v>
      </c>
      <c r="K20" s="11"/>
      <c r="L20" s="12"/>
      <c r="M20" s="9">
        <f t="shared" si="2"/>
        <v>0</v>
      </c>
    </row>
    <row r="21" spans="2:16" x14ac:dyDescent="0.35">
      <c r="E21" s="13" t="s">
        <v>46</v>
      </c>
      <c r="F21" s="14">
        <f>SUM(F3:F20)</f>
        <v>420</v>
      </c>
      <c r="G21" s="14">
        <f>SUM(G3:G20)</f>
        <v>405</v>
      </c>
      <c r="H21" s="15"/>
      <c r="I21" s="15"/>
      <c r="J21" s="16"/>
    </row>
    <row r="24" spans="2:16" x14ac:dyDescent="0.35">
      <c r="C24" s="17" t="s">
        <v>47</v>
      </c>
      <c r="D24" s="18">
        <v>42767</v>
      </c>
      <c r="E24" s="18">
        <v>42795</v>
      </c>
      <c r="F24" s="18">
        <v>42826</v>
      </c>
      <c r="G24" s="18">
        <v>42856</v>
      </c>
      <c r="H24" s="18">
        <v>42887</v>
      </c>
      <c r="I24" s="18">
        <v>42917</v>
      </c>
      <c r="J24" s="18">
        <v>42948</v>
      </c>
      <c r="K24" s="18">
        <v>42979</v>
      </c>
      <c r="L24" s="18">
        <v>43009</v>
      </c>
      <c r="M24" s="18">
        <v>43040</v>
      </c>
      <c r="N24" s="18">
        <v>43070</v>
      </c>
      <c r="O24" s="18">
        <v>43101</v>
      </c>
      <c r="P24" s="18">
        <v>43132</v>
      </c>
    </row>
    <row r="25" spans="2:16" x14ac:dyDescent="0.35">
      <c r="C25" s="19" t="s">
        <v>48</v>
      </c>
      <c r="D25" s="20">
        <f>D29</f>
        <v>194.8</v>
      </c>
      <c r="E25" s="20">
        <f t="shared" ref="E25:P25" si="4">E29</f>
        <v>217.8</v>
      </c>
      <c r="F25" s="20">
        <f t="shared" si="4"/>
        <v>215</v>
      </c>
      <c r="G25" s="20">
        <f t="shared" si="4"/>
        <v>209.3</v>
      </c>
      <c r="H25" s="20">
        <f t="shared" si="4"/>
        <v>200.3</v>
      </c>
      <c r="I25" s="20">
        <f t="shared" si="4"/>
        <v>206.6</v>
      </c>
      <c r="J25" s="20">
        <f t="shared" si="4"/>
        <v>229.7</v>
      </c>
      <c r="K25" s="20">
        <f t="shared" si="4"/>
        <v>235.9</v>
      </c>
      <c r="L25" s="20">
        <f t="shared" si="4"/>
        <v>217.4</v>
      </c>
      <c r="M25" s="20">
        <f t="shared" si="4"/>
        <v>223.6</v>
      </c>
      <c r="N25" s="20">
        <f t="shared" si="4"/>
        <v>240</v>
      </c>
      <c r="O25" s="20">
        <f t="shared" si="4"/>
        <v>244.5</v>
      </c>
      <c r="P25" s="20">
        <f t="shared" si="4"/>
        <v>229.9</v>
      </c>
    </row>
    <row r="27" spans="2:16" x14ac:dyDescent="0.35">
      <c r="C27" s="17" t="s">
        <v>49</v>
      </c>
    </row>
    <row r="28" spans="2:16" x14ac:dyDescent="0.35">
      <c r="C28" s="21" t="s">
        <v>50</v>
      </c>
      <c r="D28" s="18">
        <v>42767</v>
      </c>
      <c r="E28" s="18">
        <v>42795</v>
      </c>
      <c r="F28" s="18">
        <v>42826</v>
      </c>
      <c r="G28" s="18">
        <v>42856</v>
      </c>
      <c r="H28" s="18">
        <v>42887</v>
      </c>
      <c r="I28" s="18">
        <v>42917</v>
      </c>
      <c r="J28" s="18">
        <v>42948</v>
      </c>
      <c r="K28" s="18">
        <v>42979</v>
      </c>
      <c r="L28" s="18">
        <v>43009</v>
      </c>
      <c r="M28" s="18">
        <v>43040</v>
      </c>
      <c r="N28" s="18">
        <v>43070</v>
      </c>
      <c r="O28" s="18">
        <v>43101</v>
      </c>
      <c r="P28" s="18">
        <v>43132</v>
      </c>
    </row>
    <row r="29" spans="2:16" x14ac:dyDescent="0.35">
      <c r="C29" s="19" t="s">
        <v>48</v>
      </c>
      <c r="D29" s="20">
        <v>194.8</v>
      </c>
      <c r="E29" s="20">
        <v>217.8</v>
      </c>
      <c r="F29" s="20">
        <v>215</v>
      </c>
      <c r="G29" s="20">
        <v>209.3</v>
      </c>
      <c r="H29" s="20">
        <v>200.3</v>
      </c>
      <c r="I29" s="20">
        <v>206.6</v>
      </c>
      <c r="J29" s="20">
        <v>229.7</v>
      </c>
      <c r="K29" s="20">
        <v>235.9</v>
      </c>
      <c r="L29" s="20">
        <v>217.4</v>
      </c>
      <c r="M29" s="20">
        <v>223.6</v>
      </c>
      <c r="N29" s="20">
        <v>240</v>
      </c>
      <c r="O29" s="20">
        <v>244.5</v>
      </c>
      <c r="P29" s="20">
        <v>229.9</v>
      </c>
    </row>
    <row r="30" spans="2:16" x14ac:dyDescent="0.35">
      <c r="C30" s="19" t="s">
        <v>51</v>
      </c>
      <c r="D30" s="20">
        <v>-16</v>
      </c>
      <c r="E30" s="20">
        <f t="shared" ref="E30:P30" si="5">E29-D29</f>
        <v>23</v>
      </c>
      <c r="F30" s="20">
        <f t="shared" si="5"/>
        <v>-2.8000000000000114</v>
      </c>
      <c r="G30" s="20">
        <f t="shared" si="5"/>
        <v>-5.6999999999999886</v>
      </c>
      <c r="H30" s="20">
        <f t="shared" si="5"/>
        <v>-9</v>
      </c>
      <c r="I30" s="20">
        <f t="shared" si="5"/>
        <v>6.2999999999999829</v>
      </c>
      <c r="J30" s="20">
        <f t="shared" si="5"/>
        <v>23.099999999999994</v>
      </c>
      <c r="K30" s="20">
        <f t="shared" si="5"/>
        <v>6.2000000000000171</v>
      </c>
      <c r="L30" s="20">
        <f t="shared" si="5"/>
        <v>-18.5</v>
      </c>
      <c r="M30" s="20">
        <f t="shared" si="5"/>
        <v>6.1999999999999886</v>
      </c>
      <c r="N30" s="20">
        <f t="shared" si="5"/>
        <v>16.400000000000006</v>
      </c>
      <c r="O30" s="20">
        <f t="shared" si="5"/>
        <v>4.5</v>
      </c>
      <c r="P30" s="20">
        <f t="shared" si="5"/>
        <v>-14.599999999999994</v>
      </c>
    </row>
    <row r="31" spans="2:16" x14ac:dyDescent="0.35">
      <c r="C31" s="22"/>
      <c r="D31" s="23"/>
      <c r="E31" s="23"/>
      <c r="F31" s="23"/>
      <c r="G31" s="23"/>
      <c r="H31" s="23"/>
      <c r="I31" s="23"/>
      <c r="J31" s="23"/>
      <c r="K31" s="23"/>
    </row>
    <row r="32" spans="2:16" x14ac:dyDescent="0.35">
      <c r="C32" s="22" t="s">
        <v>52</v>
      </c>
      <c r="D32" s="24" t="s">
        <v>53</v>
      </c>
    </row>
    <row r="33" spans="3:3" x14ac:dyDescent="0.35">
      <c r="C33" s="22" t="s">
        <v>54</v>
      </c>
    </row>
  </sheetData>
  <sheetProtection algorithmName="SHA-512" hashValue="4YjkKL50201ZUO4Qz3gmVRET8ZPHyVN47Or98vioLp565guuf+Ppc+tQvRSsRoUhz/SAeo4jrFwMSUYf09z1NA==" saltValue="8eDHP8koFViFzy0ABrL2FQ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20">
      <formula1>I3</formula1>
    </dataValidation>
  </dataValidations>
  <hyperlinks>
    <hyperlink ref="D32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AÇO_Seletiva</vt:lpstr>
      <vt:lpstr>AÇO_Seletiva!Área_de_Impressão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2018-03-20T11:43:39Z</dcterms:created>
  <dcterms:modified xsi:type="dcterms:W3CDTF">2018-03-20T11:44:30Z</dcterms:modified>
</cp:coreProperties>
</file>