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AÇO_Seletiva" sheetId="1" r:id="rId1"/>
  </sheets>
  <definedNames>
    <definedName name="_xlnm.Print_Area" localSheetId="0">AÇO_Seletiva!$A$1:$L$23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M27" i="1"/>
  <c r="L27" i="1"/>
  <c r="K27" i="1"/>
  <c r="J27" i="1"/>
  <c r="I27" i="1"/>
  <c r="H27" i="1"/>
  <c r="G27" i="1"/>
  <c r="F27" i="1"/>
  <c r="E27" i="1"/>
  <c r="D27" i="1"/>
  <c r="E23" i="1"/>
  <c r="K22" i="1"/>
  <c r="H22" i="1"/>
  <c r="F22" i="1"/>
  <c r="K21" i="1"/>
  <c r="H21" i="1"/>
  <c r="F21" i="1"/>
  <c r="K20" i="1"/>
  <c r="H20" i="1"/>
  <c r="F20" i="1"/>
  <c r="K19" i="1"/>
  <c r="H19" i="1"/>
  <c r="F19" i="1"/>
  <c r="K18" i="1"/>
  <c r="H18" i="1"/>
  <c r="F18" i="1"/>
  <c r="K17" i="1"/>
  <c r="H17" i="1"/>
  <c r="F17" i="1"/>
  <c r="K16" i="1"/>
  <c r="H16" i="1"/>
  <c r="F16" i="1"/>
  <c r="K15" i="1"/>
  <c r="H15" i="1"/>
  <c r="F15" i="1"/>
  <c r="K14" i="1"/>
  <c r="H14" i="1"/>
  <c r="F14" i="1"/>
  <c r="K13" i="1"/>
  <c r="H13" i="1"/>
  <c r="F13" i="1"/>
  <c r="K12" i="1"/>
  <c r="H12" i="1"/>
  <c r="F12" i="1"/>
  <c r="K11" i="1"/>
  <c r="H11" i="1"/>
  <c r="F11" i="1"/>
  <c r="K10" i="1"/>
  <c r="H10" i="1"/>
  <c r="F10" i="1"/>
  <c r="K9" i="1"/>
  <c r="H9" i="1"/>
  <c r="F9" i="1"/>
  <c r="K8" i="1"/>
  <c r="H8" i="1"/>
  <c r="F8" i="1"/>
  <c r="K7" i="1"/>
  <c r="H7" i="1"/>
  <c r="F7" i="1"/>
  <c r="K6" i="1"/>
  <c r="H6" i="1"/>
  <c r="F6" i="1"/>
  <c r="K5" i="1"/>
  <c r="H5" i="1"/>
  <c r="F5" i="1"/>
  <c r="K4" i="1"/>
  <c r="H4" i="1"/>
  <c r="F4" i="1"/>
  <c r="K3" i="1"/>
  <c r="H3" i="1"/>
  <c r="F3" i="1"/>
</calcChain>
</file>

<file path=xl/sharedStrings.xml><?xml version="1.0" encoding="utf-8"?>
<sst xmlns="http://schemas.openxmlformats.org/spreadsheetml/2006/main" count="61" uniqueCount="54">
  <si>
    <r>
      <t xml:space="preserve">RETOMA DE MATERIAIS DE EMBALAGENS DE AÇO PROVENIENTES DA RECOLHA SELETIVA
Procedimento Concursal N.º </t>
    </r>
    <r>
      <rPr>
        <b/>
        <sz val="11"/>
        <rFont val="Calibri"/>
        <family val="2"/>
        <scheme val="minor"/>
      </rPr>
      <t>AÇO SELETIVA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</si>
  <si>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</si>
  <si>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</si>
  <si>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</si>
  <si>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</si>
  <si>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</si>
  <si>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</si>
  <si>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</si>
  <si>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</si>
  <si>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</si>
  <si>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</si>
  <si>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Ambilital</t>
  </si>
  <si>
    <t>---</t>
  </si>
  <si>
    <t>Ecobeirão</t>
  </si>
  <si>
    <t>(a confirmar)</t>
  </si>
  <si>
    <t>Valnor</t>
  </si>
  <si>
    <t>Figueira e Barros</t>
  </si>
  <si>
    <t>Ambisousa</t>
  </si>
  <si>
    <t>Lustosa</t>
  </si>
  <si>
    <t>Braval</t>
  </si>
  <si>
    <t>Póvoa de Lanhoso</t>
  </si>
  <si>
    <t>Resitejo</t>
  </si>
  <si>
    <t>Valorlis</t>
  </si>
  <si>
    <t>Algar</t>
  </si>
  <si>
    <t>Barlavento</t>
  </si>
  <si>
    <t>Sotavento</t>
  </si>
  <si>
    <t>Amarsul</t>
  </si>
  <si>
    <t>Seixal</t>
  </si>
  <si>
    <t>Ersuc</t>
  </si>
  <si>
    <t>Coimbra</t>
  </si>
  <si>
    <t>Resinorte</t>
  </si>
  <si>
    <t>Riba D'Ave</t>
  </si>
  <si>
    <t>Suldouro</t>
  </si>
  <si>
    <t>Sermonde</t>
  </si>
  <si>
    <t>Tratolixo</t>
  </si>
  <si>
    <t>Valorsul</t>
  </si>
  <si>
    <t>Cadaval</t>
  </si>
  <si>
    <t>Lumiar</t>
  </si>
  <si>
    <t>Águas e Resíduos da Madeira</t>
  </si>
  <si>
    <t>Porto Novo</t>
  </si>
  <si>
    <t>Resiaçores</t>
  </si>
  <si>
    <t>Santa Maria</t>
  </si>
  <si>
    <t>Pico</t>
  </si>
  <si>
    <t>Musami</t>
  </si>
  <si>
    <t>São Miguel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</si>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</sst>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119061</xdr:colOff>
      <xdr:row>0</xdr:row>
      <xdr:rowOff>134937</xdr:rowOff>
    </xdr:from>
    <xdr:to>
      <xdr:col>9</xdr:col>
      <xdr:colOff>452436</xdr:colOff>
      <xdr:row>0</xdr:row>
      <xdr:rowOff>479867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04D49E-64BA-4A84-9961-6625CE9B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6561" y="134937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zoomScale="80" zoomScaleNormal="80" workbookViewId="0">
      <selection activeCell="C4" sqref="C4"/>
    </sheetView>
  </sheetViews>
  <sheetFormatPr defaultRowHeight="14.5" x14ac:dyDescent="0.35"/>
  <cols>
    <col min="1" max="1" width="8.7265625" style="2"/>
    <col min="2" max="2" width="7.1796875" style="2" customWidth="1"/>
    <col min="3" max="3" width="25.54296875" style="2" customWidth="1"/>
    <col min="4" max="4" width="24.54296875" style="2" customWidth="1"/>
    <col min="5" max="7" width="13.36328125" style="2" customWidth="1"/>
    <col min="8" max="8" width="7.54296875" style="2" customWidth="1"/>
    <col min="9" max="9" width="27.08984375" style="2" customWidth="1"/>
    <col min="10" max="10" width="14.453125" style="2" customWidth="1"/>
    <col min="11" max="16384" width="8.7265625" style="2"/>
  </cols>
  <sheetData>
    <row r="1" spans="2:11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1" x14ac:dyDescent="0.35">
      <c r="B3" s="5">
        <v>1</v>
      </c>
      <c r="C3" s="6" t="s">
        <v>11</v>
      </c>
      <c r="D3" s="6" t="s">
        <v>12</v>
      </c>
      <c r="E3" s="7">
        <v>20</v>
      </c>
      <c r="F3" s="8">
        <f t="shared" ref="F3:F22" si="0">$M$27</f>
        <v>217.4</v>
      </c>
      <c r="G3" s="9">
        <v>0.20699000000000001</v>
      </c>
      <c r="H3" s="8">
        <f>G3*F3</f>
        <v>44.999625999999999</v>
      </c>
      <c r="I3" s="10"/>
      <c r="J3" s="11"/>
      <c r="K3" s="8">
        <f t="shared" ref="K3:K22" si="1">J3*F3</f>
        <v>0</v>
      </c>
    </row>
    <row r="4" spans="2:11" x14ac:dyDescent="0.35">
      <c r="B4" s="5">
        <v>2</v>
      </c>
      <c r="C4" s="6" t="s">
        <v>13</v>
      </c>
      <c r="D4" s="6" t="s">
        <v>14</v>
      </c>
      <c r="E4" s="7">
        <v>20</v>
      </c>
      <c r="F4" s="8">
        <f t="shared" si="0"/>
        <v>217.4</v>
      </c>
      <c r="G4" s="9">
        <v>0.20699000000000001</v>
      </c>
      <c r="H4" s="8">
        <f>G4*F4</f>
        <v>44.999625999999999</v>
      </c>
      <c r="I4" s="10"/>
      <c r="J4" s="11"/>
      <c r="K4" s="8">
        <f t="shared" si="1"/>
        <v>0</v>
      </c>
    </row>
    <row r="5" spans="2:11" x14ac:dyDescent="0.35">
      <c r="B5" s="5">
        <v>3</v>
      </c>
      <c r="C5" s="6" t="s">
        <v>15</v>
      </c>
      <c r="D5" s="6" t="s">
        <v>16</v>
      </c>
      <c r="E5" s="7">
        <v>20</v>
      </c>
      <c r="F5" s="8">
        <f t="shared" si="0"/>
        <v>217.4</v>
      </c>
      <c r="G5" s="9">
        <v>0.20699000000000001</v>
      </c>
      <c r="H5" s="8">
        <f>G5*F5</f>
        <v>44.999625999999999</v>
      </c>
      <c r="I5" s="10"/>
      <c r="J5" s="11"/>
      <c r="K5" s="8">
        <f t="shared" si="1"/>
        <v>0</v>
      </c>
    </row>
    <row r="6" spans="2:11" x14ac:dyDescent="0.35">
      <c r="B6" s="5">
        <v>4</v>
      </c>
      <c r="C6" s="6" t="s">
        <v>17</v>
      </c>
      <c r="D6" s="6" t="s">
        <v>18</v>
      </c>
      <c r="E6" s="7">
        <v>20</v>
      </c>
      <c r="F6" s="8">
        <f t="shared" si="0"/>
        <v>217.4</v>
      </c>
      <c r="G6" s="9">
        <v>0.20699000000000001</v>
      </c>
      <c r="H6" s="8">
        <f t="shared" ref="H6:H22" si="2">G6*F6</f>
        <v>44.999625999999999</v>
      </c>
      <c r="I6" s="10"/>
      <c r="J6" s="11"/>
      <c r="K6" s="8">
        <f t="shared" si="1"/>
        <v>0</v>
      </c>
    </row>
    <row r="7" spans="2:11" x14ac:dyDescent="0.35">
      <c r="B7" s="5">
        <v>5</v>
      </c>
      <c r="C7" s="6" t="s">
        <v>19</v>
      </c>
      <c r="D7" s="6" t="s">
        <v>20</v>
      </c>
      <c r="E7" s="7">
        <v>20</v>
      </c>
      <c r="F7" s="8">
        <f t="shared" si="0"/>
        <v>217.4</v>
      </c>
      <c r="G7" s="9">
        <v>0.20699000000000001</v>
      </c>
      <c r="H7" s="8">
        <f t="shared" si="2"/>
        <v>44.999625999999999</v>
      </c>
      <c r="I7" s="10"/>
      <c r="J7" s="11"/>
      <c r="K7" s="8">
        <f t="shared" si="1"/>
        <v>0</v>
      </c>
    </row>
    <row r="8" spans="2:11" x14ac:dyDescent="0.35">
      <c r="B8" s="5">
        <v>6</v>
      </c>
      <c r="C8" s="6" t="s">
        <v>21</v>
      </c>
      <c r="D8" s="6" t="s">
        <v>12</v>
      </c>
      <c r="E8" s="7">
        <v>20</v>
      </c>
      <c r="F8" s="8">
        <f t="shared" si="0"/>
        <v>217.4</v>
      </c>
      <c r="G8" s="9">
        <v>0.20699000000000001</v>
      </c>
      <c r="H8" s="8">
        <f t="shared" si="2"/>
        <v>44.999625999999999</v>
      </c>
      <c r="I8" s="10"/>
      <c r="J8" s="11"/>
      <c r="K8" s="8">
        <f t="shared" si="1"/>
        <v>0</v>
      </c>
    </row>
    <row r="9" spans="2:11" x14ac:dyDescent="0.35">
      <c r="B9" s="5">
        <v>7</v>
      </c>
      <c r="C9" s="6" t="s">
        <v>22</v>
      </c>
      <c r="D9" s="6" t="s">
        <v>12</v>
      </c>
      <c r="E9" s="7">
        <v>20</v>
      </c>
      <c r="F9" s="8">
        <f t="shared" si="0"/>
        <v>217.4</v>
      </c>
      <c r="G9" s="9">
        <v>0.20699000000000001</v>
      </c>
      <c r="H9" s="8">
        <f t="shared" si="2"/>
        <v>44.999625999999999</v>
      </c>
      <c r="I9" s="10"/>
      <c r="J9" s="11"/>
      <c r="K9" s="8">
        <f t="shared" si="1"/>
        <v>0</v>
      </c>
    </row>
    <row r="10" spans="2:11" x14ac:dyDescent="0.35">
      <c r="B10" s="5">
        <v>8</v>
      </c>
      <c r="C10" s="6" t="s">
        <v>23</v>
      </c>
      <c r="D10" s="6" t="s">
        <v>24</v>
      </c>
      <c r="E10" s="7">
        <v>20</v>
      </c>
      <c r="F10" s="8">
        <f t="shared" si="0"/>
        <v>217.4</v>
      </c>
      <c r="G10" s="9">
        <v>0.20699000000000001</v>
      </c>
      <c r="H10" s="8">
        <f t="shared" si="2"/>
        <v>44.999625999999999</v>
      </c>
      <c r="I10" s="10"/>
      <c r="J10" s="11"/>
      <c r="K10" s="8">
        <f t="shared" si="1"/>
        <v>0</v>
      </c>
    </row>
    <row r="11" spans="2:11" x14ac:dyDescent="0.35">
      <c r="B11" s="5">
        <v>9</v>
      </c>
      <c r="C11" s="6" t="s">
        <v>23</v>
      </c>
      <c r="D11" s="6" t="s">
        <v>25</v>
      </c>
      <c r="E11" s="7">
        <v>20</v>
      </c>
      <c r="F11" s="8">
        <f t="shared" si="0"/>
        <v>217.4</v>
      </c>
      <c r="G11" s="9">
        <v>0.20699000000000001</v>
      </c>
      <c r="H11" s="8">
        <f t="shared" si="2"/>
        <v>44.999625999999999</v>
      </c>
      <c r="I11" s="10"/>
      <c r="J11" s="11"/>
      <c r="K11" s="8">
        <f t="shared" si="1"/>
        <v>0</v>
      </c>
    </row>
    <row r="12" spans="2:11" x14ac:dyDescent="0.35">
      <c r="B12" s="5">
        <v>10</v>
      </c>
      <c r="C12" s="6" t="s">
        <v>26</v>
      </c>
      <c r="D12" s="6" t="s">
        <v>27</v>
      </c>
      <c r="E12" s="7">
        <v>20</v>
      </c>
      <c r="F12" s="8">
        <f t="shared" si="0"/>
        <v>217.4</v>
      </c>
      <c r="G12" s="9">
        <v>0.20699000000000001</v>
      </c>
      <c r="H12" s="8">
        <f t="shared" si="2"/>
        <v>44.999625999999999</v>
      </c>
      <c r="I12" s="10"/>
      <c r="J12" s="11"/>
      <c r="K12" s="8">
        <f t="shared" si="1"/>
        <v>0</v>
      </c>
    </row>
    <row r="13" spans="2:11" x14ac:dyDescent="0.35">
      <c r="B13" s="5">
        <v>11</v>
      </c>
      <c r="C13" s="6" t="s">
        <v>28</v>
      </c>
      <c r="D13" s="6" t="s">
        <v>29</v>
      </c>
      <c r="E13" s="7">
        <v>20</v>
      </c>
      <c r="F13" s="8">
        <f t="shared" si="0"/>
        <v>217.4</v>
      </c>
      <c r="G13" s="9">
        <v>0.20699000000000001</v>
      </c>
      <c r="H13" s="8">
        <f t="shared" si="2"/>
        <v>44.999625999999999</v>
      </c>
      <c r="I13" s="10"/>
      <c r="J13" s="11"/>
      <c r="K13" s="8">
        <f t="shared" si="1"/>
        <v>0</v>
      </c>
    </row>
    <row r="14" spans="2:11" x14ac:dyDescent="0.35">
      <c r="B14" s="5">
        <v>12</v>
      </c>
      <c r="C14" s="6" t="s">
        <v>30</v>
      </c>
      <c r="D14" s="6" t="s">
        <v>31</v>
      </c>
      <c r="E14" s="7">
        <v>20</v>
      </c>
      <c r="F14" s="8">
        <f t="shared" si="0"/>
        <v>217.4</v>
      </c>
      <c r="G14" s="9">
        <v>0.20699000000000001</v>
      </c>
      <c r="H14" s="8">
        <f t="shared" si="2"/>
        <v>44.999625999999999</v>
      </c>
      <c r="I14" s="10"/>
      <c r="J14" s="11"/>
      <c r="K14" s="8">
        <f t="shared" si="1"/>
        <v>0</v>
      </c>
    </row>
    <row r="15" spans="2:11" x14ac:dyDescent="0.35">
      <c r="B15" s="5">
        <v>13</v>
      </c>
      <c r="C15" s="6" t="s">
        <v>32</v>
      </c>
      <c r="D15" s="6" t="s">
        <v>33</v>
      </c>
      <c r="E15" s="7">
        <v>20</v>
      </c>
      <c r="F15" s="8">
        <f t="shared" si="0"/>
        <v>217.4</v>
      </c>
      <c r="G15" s="9">
        <v>0.20699000000000001</v>
      </c>
      <c r="H15" s="8">
        <f t="shared" si="2"/>
        <v>44.999625999999999</v>
      </c>
      <c r="I15" s="10"/>
      <c r="J15" s="11"/>
      <c r="K15" s="8">
        <f t="shared" si="1"/>
        <v>0</v>
      </c>
    </row>
    <row r="16" spans="2:11" x14ac:dyDescent="0.35">
      <c r="B16" s="5">
        <v>14</v>
      </c>
      <c r="C16" s="6" t="s">
        <v>34</v>
      </c>
      <c r="D16" s="6" t="s">
        <v>21</v>
      </c>
      <c r="E16" s="7">
        <v>20</v>
      </c>
      <c r="F16" s="8">
        <f t="shared" si="0"/>
        <v>217.4</v>
      </c>
      <c r="G16" s="9">
        <v>0.20699000000000001</v>
      </c>
      <c r="H16" s="8">
        <f t="shared" si="2"/>
        <v>44.999625999999999</v>
      </c>
      <c r="I16" s="10"/>
      <c r="J16" s="11"/>
      <c r="K16" s="8">
        <f t="shared" si="1"/>
        <v>0</v>
      </c>
    </row>
    <row r="17" spans="2:13" x14ac:dyDescent="0.35">
      <c r="B17" s="5">
        <v>15</v>
      </c>
      <c r="C17" s="6" t="s">
        <v>35</v>
      </c>
      <c r="D17" s="6" t="s">
        <v>36</v>
      </c>
      <c r="E17" s="7">
        <v>20</v>
      </c>
      <c r="F17" s="8">
        <f t="shared" si="0"/>
        <v>217.4</v>
      </c>
      <c r="G17" s="9">
        <v>0.20699000000000001</v>
      </c>
      <c r="H17" s="8">
        <f t="shared" si="2"/>
        <v>44.999625999999999</v>
      </c>
      <c r="I17" s="10"/>
      <c r="J17" s="11"/>
      <c r="K17" s="8">
        <f t="shared" si="1"/>
        <v>0</v>
      </c>
    </row>
    <row r="18" spans="2:13" x14ac:dyDescent="0.35">
      <c r="B18" s="5">
        <v>16</v>
      </c>
      <c r="C18" s="6" t="s">
        <v>35</v>
      </c>
      <c r="D18" s="6" t="s">
        <v>37</v>
      </c>
      <c r="E18" s="7">
        <v>20</v>
      </c>
      <c r="F18" s="8">
        <f t="shared" si="0"/>
        <v>217.4</v>
      </c>
      <c r="G18" s="9">
        <v>0.20699000000000001</v>
      </c>
      <c r="H18" s="8">
        <f t="shared" si="2"/>
        <v>44.999625999999999</v>
      </c>
      <c r="I18" s="10"/>
      <c r="J18" s="11"/>
      <c r="K18" s="8">
        <f t="shared" si="1"/>
        <v>0</v>
      </c>
    </row>
    <row r="19" spans="2:13" x14ac:dyDescent="0.35">
      <c r="B19" s="5">
        <v>17</v>
      </c>
      <c r="C19" s="6" t="s">
        <v>38</v>
      </c>
      <c r="D19" s="6" t="s">
        <v>39</v>
      </c>
      <c r="E19" s="7">
        <v>20</v>
      </c>
      <c r="F19" s="8">
        <f t="shared" si="0"/>
        <v>217.4</v>
      </c>
      <c r="G19" s="9">
        <v>0.20699000000000001</v>
      </c>
      <c r="H19" s="8">
        <f t="shared" si="2"/>
        <v>44.999625999999999</v>
      </c>
      <c r="I19" s="10"/>
      <c r="J19" s="11"/>
      <c r="K19" s="8">
        <f t="shared" si="1"/>
        <v>0</v>
      </c>
    </row>
    <row r="20" spans="2:13" x14ac:dyDescent="0.35">
      <c r="B20" s="5">
        <v>18</v>
      </c>
      <c r="C20" s="6" t="s">
        <v>40</v>
      </c>
      <c r="D20" s="6" t="s">
        <v>41</v>
      </c>
      <c r="E20" s="7">
        <v>20</v>
      </c>
      <c r="F20" s="8">
        <f t="shared" si="0"/>
        <v>217.4</v>
      </c>
      <c r="G20" s="9">
        <v>0.20699000000000001</v>
      </c>
      <c r="H20" s="8">
        <f t="shared" si="2"/>
        <v>44.999625999999999</v>
      </c>
      <c r="I20" s="10"/>
      <c r="J20" s="11"/>
      <c r="K20" s="8">
        <f t="shared" si="1"/>
        <v>0</v>
      </c>
    </row>
    <row r="21" spans="2:13" x14ac:dyDescent="0.35">
      <c r="B21" s="5">
        <v>19</v>
      </c>
      <c r="C21" s="6" t="s">
        <v>40</v>
      </c>
      <c r="D21" s="6" t="s">
        <v>42</v>
      </c>
      <c r="E21" s="7">
        <v>20</v>
      </c>
      <c r="F21" s="8">
        <f t="shared" si="0"/>
        <v>217.4</v>
      </c>
      <c r="G21" s="9">
        <v>0.20699000000000001</v>
      </c>
      <c r="H21" s="8">
        <f t="shared" si="2"/>
        <v>44.999625999999999</v>
      </c>
      <c r="I21" s="10"/>
      <c r="J21" s="11"/>
      <c r="K21" s="8">
        <f t="shared" si="1"/>
        <v>0</v>
      </c>
    </row>
    <row r="22" spans="2:13" x14ac:dyDescent="0.35">
      <c r="B22" s="5">
        <v>20</v>
      </c>
      <c r="C22" s="6" t="s">
        <v>43</v>
      </c>
      <c r="D22" s="6" t="s">
        <v>44</v>
      </c>
      <c r="E22" s="7">
        <v>20</v>
      </c>
      <c r="F22" s="8">
        <f t="shared" si="0"/>
        <v>217.4</v>
      </c>
      <c r="G22" s="9">
        <v>0.20699000000000001</v>
      </c>
      <c r="H22" s="8">
        <f t="shared" si="2"/>
        <v>44.999625999999999</v>
      </c>
      <c r="I22" s="10"/>
      <c r="J22" s="11"/>
      <c r="K22" s="8">
        <f t="shared" si="1"/>
        <v>0</v>
      </c>
    </row>
    <row r="23" spans="2:13" x14ac:dyDescent="0.35">
      <c r="D23" s="12" t="s">
        <v>45</v>
      </c>
      <c r="E23" s="13">
        <f>SUM(E3:E22)</f>
        <v>400</v>
      </c>
      <c r="F23" s="14"/>
      <c r="G23" s="14"/>
      <c r="H23" s="15"/>
    </row>
    <row r="26" spans="2:13" x14ac:dyDescent="0.35">
      <c r="C26" s="16" t="s">
        <v>46</v>
      </c>
      <c r="D26" s="17">
        <v>42736</v>
      </c>
      <c r="E26" s="17">
        <v>42767</v>
      </c>
      <c r="F26" s="17">
        <v>42795</v>
      </c>
      <c r="G26" s="17">
        <v>42826</v>
      </c>
      <c r="H26" s="17">
        <v>42856</v>
      </c>
      <c r="I26" s="17">
        <v>42887</v>
      </c>
      <c r="J26" s="17">
        <v>42917</v>
      </c>
      <c r="K26" s="17">
        <v>42948</v>
      </c>
      <c r="L26" s="17">
        <v>42979</v>
      </c>
      <c r="M26" s="17">
        <v>43009</v>
      </c>
    </row>
    <row r="27" spans="2:13" x14ac:dyDescent="0.35">
      <c r="C27" s="18" t="s">
        <v>47</v>
      </c>
      <c r="D27" s="19">
        <f>D31</f>
        <v>210.8</v>
      </c>
      <c r="E27" s="19">
        <f t="shared" ref="E27:I27" si="3">E31</f>
        <v>194.8</v>
      </c>
      <c r="F27" s="19">
        <f t="shared" si="3"/>
        <v>217.8</v>
      </c>
      <c r="G27" s="19">
        <f t="shared" si="3"/>
        <v>215</v>
      </c>
      <c r="H27" s="19">
        <f t="shared" si="3"/>
        <v>209.3</v>
      </c>
      <c r="I27" s="19">
        <f t="shared" si="3"/>
        <v>200.3</v>
      </c>
      <c r="J27" s="19">
        <f>J31</f>
        <v>206.6</v>
      </c>
      <c r="K27" s="19">
        <f>K31</f>
        <v>229.7</v>
      </c>
      <c r="L27" s="19">
        <f>L31</f>
        <v>235.9</v>
      </c>
      <c r="M27" s="19">
        <f>M31</f>
        <v>217.4</v>
      </c>
    </row>
    <row r="29" spans="2:13" x14ac:dyDescent="0.35">
      <c r="C29" s="16" t="s">
        <v>48</v>
      </c>
    </row>
    <row r="30" spans="2:13" x14ac:dyDescent="0.35">
      <c r="C30" s="20" t="s">
        <v>49</v>
      </c>
      <c r="D30" s="17">
        <v>42736</v>
      </c>
      <c r="E30" s="17">
        <v>42767</v>
      </c>
      <c r="F30" s="17">
        <v>42795</v>
      </c>
      <c r="G30" s="17">
        <v>42826</v>
      </c>
      <c r="H30" s="17">
        <v>42856</v>
      </c>
      <c r="I30" s="17">
        <v>42887</v>
      </c>
      <c r="J30" s="17">
        <v>42917</v>
      </c>
      <c r="K30" s="17">
        <v>42948</v>
      </c>
      <c r="L30" s="17">
        <v>42979</v>
      </c>
      <c r="M30" s="17">
        <v>43009</v>
      </c>
    </row>
    <row r="31" spans="2:13" x14ac:dyDescent="0.35">
      <c r="C31" s="18" t="s">
        <v>47</v>
      </c>
      <c r="D31" s="19">
        <v>210.8</v>
      </c>
      <c r="E31" s="19">
        <v>194.8</v>
      </c>
      <c r="F31" s="19">
        <v>217.8</v>
      </c>
      <c r="G31" s="19">
        <v>215</v>
      </c>
      <c r="H31" s="19">
        <v>209.3</v>
      </c>
      <c r="I31" s="19">
        <v>200.3</v>
      </c>
      <c r="J31" s="19">
        <v>206.6</v>
      </c>
      <c r="K31" s="19">
        <v>229.7</v>
      </c>
      <c r="L31" s="19">
        <v>235.9</v>
      </c>
      <c r="M31" s="19">
        <v>217.4</v>
      </c>
    </row>
    <row r="32" spans="2:13" x14ac:dyDescent="0.35">
      <c r="C32" s="18" t="s">
        <v>50</v>
      </c>
      <c r="D32" s="19">
        <v>29.3</v>
      </c>
      <c r="E32" s="19">
        <f>E31-D31</f>
        <v>-16</v>
      </c>
      <c r="F32" s="19">
        <f t="shared" ref="F32:I32" si="4">F31-E31</f>
        <v>23</v>
      </c>
      <c r="G32" s="19">
        <f t="shared" si="4"/>
        <v>-2.8000000000000114</v>
      </c>
      <c r="H32" s="19">
        <f t="shared" si="4"/>
        <v>-5.6999999999999886</v>
      </c>
      <c r="I32" s="19">
        <f t="shared" si="4"/>
        <v>-9</v>
      </c>
      <c r="J32" s="19">
        <f>J31-I31</f>
        <v>6.2999999999999829</v>
      </c>
      <c r="K32" s="19">
        <f>K31-J31</f>
        <v>23.099999999999994</v>
      </c>
      <c r="L32" s="19">
        <f>L31-K31</f>
        <v>6.2000000000000171</v>
      </c>
      <c r="M32" s="19">
        <f>M31-L31</f>
        <v>-18.5</v>
      </c>
    </row>
    <row r="33" spans="3:9" x14ac:dyDescent="0.35">
      <c r="C33" s="21"/>
      <c r="D33" s="22"/>
      <c r="E33" s="22"/>
      <c r="F33" s="22"/>
      <c r="G33" s="22"/>
      <c r="H33" s="22"/>
      <c r="I33" s="22"/>
    </row>
    <row r="34" spans="3:9" x14ac:dyDescent="0.35">
      <c r="C34" s="21" t="s">
        <v>51</v>
      </c>
      <c r="D34" s="23" t="s">
        <v>52</v>
      </c>
    </row>
    <row r="35" spans="3:9" x14ac:dyDescent="0.35">
      <c r="C35" s="21" t="s">
        <v>53</v>
      </c>
    </row>
  </sheetData>
  <sheetProtection algorithmName="SHA-512" hashValue="03WB/qez6gX2PJk1EqsCgnmoHAQs3X8dTitzOcYWZsF1cEDKWcp6ffCAlLHkO3CZEtqfk1es/ypguMDKbi21bQ==" saltValue="M3+wi7o8I4t+g6MpnfqEOA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22">
      <formula1>G3</formula1>
    </dataValidation>
  </dataValidations>
  <hyperlinks>
    <hyperlink ref="D34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AÇO_Seletiva</vt:lpstr>
      <vt:lpstr>AÇO_Seletiva!Área_de_Impressão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2017-10-25T01:33:18Z</dcterms:created>
  <dcterms:modified xsi:type="dcterms:W3CDTF">2017-10-25T01:33:42Z</dcterms:modified>
</cp:coreProperties>
</file>