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AÇO_Escórias" sheetId="1" r:id="rId1"/>
  </sheets>
  <definedNames>
    <definedName name="_xlnm.Print_Area" localSheetId="0">AÇO_Escórias!$A$1:$N$6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10" i="1"/>
  <c r="I10" i="1"/>
  <c r="H10" i="1"/>
  <c r="G10" i="1"/>
  <c r="F10" i="1"/>
  <c r="E10" i="1"/>
  <c r="G6" i="1"/>
  <c r="F6" i="1"/>
  <c r="M5" i="1"/>
  <c r="J5" i="1"/>
  <c r="H5" i="1"/>
  <c r="G5" i="1"/>
  <c r="M4" i="1"/>
  <c r="J4" i="1"/>
  <c r="H4" i="1"/>
  <c r="G4" i="1"/>
  <c r="M3" i="1"/>
  <c r="J3" i="1"/>
  <c r="H3" i="1"/>
  <c r="G3" i="1"/>
</calcChain>
</file>

<file path=xl/sharedStrings.xml><?xml version="1.0" encoding="utf-8"?>
<sst xmlns="http://schemas.openxmlformats.org/spreadsheetml/2006/main" count="29" uniqueCount="28">
  <si>
    <r>
      <t xml:space="preserve">RETOMA DE MATERIAIS DE EMBALAGENS DE AÇO PROVENIENTES DA RECOLHA INDIFERENCIADA (Escórias)
Procedimento Concursal N.º </t>
    </r>
    <r>
      <rPr>
        <b/>
        <sz val="11"/>
        <rFont val="Calibri"/>
        <family val="2"/>
        <scheme val="minor"/>
      </rPr>
      <t>AÇO ESCÓRIAS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</si>
  <si>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</si>
  <si>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</si>
  <si>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</si>
  <si>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</si>
  <si>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</si>
  <si>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</si>
  <si>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</si>
  <si>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</si>
  <si>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</si>
  <si>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</si>
  <si>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</si>
  <si>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</si>
  <si>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Valorsul</t>
  </si>
  <si>
    <t>Lisboa</t>
  </si>
  <si>
    <t>Lipor</t>
  </si>
  <si>
    <t>Maia</t>
  </si>
  <si>
    <t>Teramb (Terceira)</t>
  </si>
  <si>
    <t>Porto de Leixões ou Lisboa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</si>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</sst>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6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222249</xdr:colOff>
      <xdr:row>0</xdr:row>
      <xdr:rowOff>222249</xdr:rowOff>
    </xdr:from>
    <xdr:to>
      <xdr:col>11</xdr:col>
      <xdr:colOff>555624</xdr:colOff>
      <xdr:row>0</xdr:row>
      <xdr:rowOff>567179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556FB7-41F1-4522-9511-D65110E97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49" y="222249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zoomScale="80" zoomScaleNormal="80" workbookViewId="0">
      <selection activeCell="K8" sqref="K8"/>
    </sheetView>
  </sheetViews>
  <sheetFormatPr defaultRowHeight="14.5" x14ac:dyDescent="0.35"/>
  <cols>
    <col min="1" max="1" width="8.7265625" style="2"/>
    <col min="2" max="2" width="7.1796875" style="2" customWidth="1"/>
    <col min="3" max="3" width="16" style="2" customWidth="1"/>
    <col min="4" max="4" width="23.81640625" style="2" customWidth="1"/>
    <col min="5" max="5" width="12.08984375" style="2" customWidth="1"/>
    <col min="6" max="6" width="13.36328125" style="2" customWidth="1"/>
    <col min="7" max="7" width="16.08984375" style="2" customWidth="1"/>
    <col min="8" max="8" width="11.7265625" style="2" customWidth="1"/>
    <col min="9" max="9" width="15.26953125" style="2" customWidth="1"/>
    <col min="10" max="10" width="7.54296875" style="2" customWidth="1"/>
    <col min="11" max="11" width="27.08984375" style="2" customWidth="1"/>
    <col min="12" max="12" width="15.36328125" style="2" customWidth="1"/>
    <col min="13" max="16384" width="8.7265625" style="2"/>
  </cols>
  <sheetData>
    <row r="1" spans="2:13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3" x14ac:dyDescent="0.35">
      <c r="B3" s="5">
        <v>1</v>
      </c>
      <c r="C3" s="6" t="s">
        <v>13</v>
      </c>
      <c r="D3" s="6" t="s">
        <v>14</v>
      </c>
      <c r="E3" s="7">
        <v>0.6</v>
      </c>
      <c r="F3" s="8">
        <v>40</v>
      </c>
      <c r="G3" s="8">
        <f>F3*E3</f>
        <v>24</v>
      </c>
      <c r="H3" s="9">
        <f>$J$10</f>
        <v>200.3</v>
      </c>
      <c r="I3" s="10">
        <v>0.12479999999999999</v>
      </c>
      <c r="J3" s="9">
        <f>I3*H3</f>
        <v>24.997440000000001</v>
      </c>
      <c r="K3" s="11"/>
      <c r="L3" s="12"/>
      <c r="M3" s="9">
        <f>L3*H3</f>
        <v>0</v>
      </c>
    </row>
    <row r="4" spans="2:13" x14ac:dyDescent="0.35">
      <c r="B4" s="5">
        <v>2</v>
      </c>
      <c r="C4" s="6" t="s">
        <v>15</v>
      </c>
      <c r="D4" s="6" t="s">
        <v>16</v>
      </c>
      <c r="E4" s="7">
        <v>0.73</v>
      </c>
      <c r="F4" s="8">
        <v>20</v>
      </c>
      <c r="G4" s="8">
        <f t="shared" ref="G4:G5" si="0">F4*E4</f>
        <v>14.6</v>
      </c>
      <c r="H4" s="9">
        <f>$J$10</f>
        <v>200.3</v>
      </c>
      <c r="I4" s="10">
        <v>0.12479999999999999</v>
      </c>
      <c r="J4" s="9">
        <f>I4*H4</f>
        <v>24.997440000000001</v>
      </c>
      <c r="K4" s="11"/>
      <c r="L4" s="12"/>
      <c r="M4" s="9">
        <f>L4*H4</f>
        <v>0</v>
      </c>
    </row>
    <row r="5" spans="2:13" x14ac:dyDescent="0.35">
      <c r="B5" s="5">
        <v>3</v>
      </c>
      <c r="C5" s="6" t="s">
        <v>17</v>
      </c>
      <c r="D5" s="6" t="s">
        <v>18</v>
      </c>
      <c r="E5" s="7">
        <v>0.6</v>
      </c>
      <c r="F5" s="8">
        <v>20</v>
      </c>
      <c r="G5" s="8">
        <f t="shared" si="0"/>
        <v>12</v>
      </c>
      <c r="H5" s="9">
        <f>$J$10</f>
        <v>200.3</v>
      </c>
      <c r="I5" s="10">
        <v>0.12479999999999999</v>
      </c>
      <c r="J5" s="9">
        <f>I5*H5</f>
        <v>24.997440000000001</v>
      </c>
      <c r="K5" s="11"/>
      <c r="L5" s="12"/>
      <c r="M5" s="9">
        <f>L5*H5</f>
        <v>0</v>
      </c>
    </row>
    <row r="6" spans="2:13" x14ac:dyDescent="0.35">
      <c r="E6" s="13" t="s">
        <v>19</v>
      </c>
      <c r="F6" s="14">
        <f>SUM(F3:F5)</f>
        <v>80</v>
      </c>
      <c r="G6" s="14">
        <f>SUM(G3:G5)</f>
        <v>50.6</v>
      </c>
      <c r="H6" s="15"/>
      <c r="I6" s="15"/>
    </row>
    <row r="9" spans="2:13" x14ac:dyDescent="0.35">
      <c r="D9" s="16" t="s">
        <v>20</v>
      </c>
      <c r="E9" s="17">
        <v>42736</v>
      </c>
      <c r="F9" s="17">
        <v>42767</v>
      </c>
      <c r="G9" s="17">
        <v>42795</v>
      </c>
      <c r="H9" s="17">
        <v>42826</v>
      </c>
      <c r="I9" s="17">
        <v>42856</v>
      </c>
      <c r="J9" s="17">
        <v>42887</v>
      </c>
    </row>
    <row r="10" spans="2:13" x14ac:dyDescent="0.35">
      <c r="D10" s="18" t="s">
        <v>21</v>
      </c>
      <c r="E10" s="19">
        <f>E14</f>
        <v>210.8</v>
      </c>
      <c r="F10" s="19">
        <f t="shared" ref="F10:J10" si="1">F14</f>
        <v>194.8</v>
      </c>
      <c r="G10" s="19">
        <f t="shared" si="1"/>
        <v>217.8</v>
      </c>
      <c r="H10" s="19">
        <f t="shared" si="1"/>
        <v>215</v>
      </c>
      <c r="I10" s="19">
        <f t="shared" si="1"/>
        <v>209.3</v>
      </c>
      <c r="J10" s="20">
        <f t="shared" si="1"/>
        <v>200.3</v>
      </c>
    </row>
    <row r="12" spans="2:13" x14ac:dyDescent="0.35">
      <c r="D12" s="21" t="s">
        <v>22</v>
      </c>
    </row>
    <row r="13" spans="2:13" x14ac:dyDescent="0.35">
      <c r="D13" s="22" t="s">
        <v>23</v>
      </c>
      <c r="E13" s="17">
        <v>42736</v>
      </c>
      <c r="F13" s="17">
        <v>42767</v>
      </c>
      <c r="G13" s="17">
        <v>42795</v>
      </c>
      <c r="H13" s="17">
        <v>42826</v>
      </c>
      <c r="I13" s="17">
        <v>42856</v>
      </c>
      <c r="J13" s="17">
        <v>42887</v>
      </c>
    </row>
    <row r="14" spans="2:13" x14ac:dyDescent="0.35">
      <c r="D14" s="18" t="s">
        <v>21</v>
      </c>
      <c r="E14" s="19">
        <v>210.8</v>
      </c>
      <c r="F14" s="19">
        <v>194.8</v>
      </c>
      <c r="G14" s="19">
        <v>217.8</v>
      </c>
      <c r="H14" s="19">
        <v>215</v>
      </c>
      <c r="I14" s="19">
        <v>209.3</v>
      </c>
      <c r="J14" s="19">
        <v>200.3</v>
      </c>
    </row>
    <row r="15" spans="2:13" x14ac:dyDescent="0.35">
      <c r="D15" s="18" t="s">
        <v>24</v>
      </c>
      <c r="E15" s="19">
        <v>29.3</v>
      </c>
      <c r="F15" s="19">
        <f>F14-E14</f>
        <v>-16</v>
      </c>
      <c r="G15" s="19">
        <f t="shared" ref="G15:J15" si="2">G14-F14</f>
        <v>23</v>
      </c>
      <c r="H15" s="19">
        <f t="shared" si="2"/>
        <v>-2.8000000000000114</v>
      </c>
      <c r="I15" s="19">
        <f t="shared" si="2"/>
        <v>-5.6999999999999886</v>
      </c>
      <c r="J15" s="19">
        <f t="shared" si="2"/>
        <v>-9</v>
      </c>
    </row>
    <row r="16" spans="2:13" x14ac:dyDescent="0.35">
      <c r="D16" s="23"/>
      <c r="E16" s="24"/>
      <c r="F16" s="24"/>
      <c r="G16" s="24"/>
      <c r="H16" s="24"/>
      <c r="I16" s="24"/>
      <c r="J16" s="24"/>
    </row>
    <row r="17" spans="4:5" x14ac:dyDescent="0.35">
      <c r="D17" s="23" t="s">
        <v>25</v>
      </c>
      <c r="E17" s="25" t="s">
        <v>26</v>
      </c>
    </row>
    <row r="18" spans="4:5" x14ac:dyDescent="0.35">
      <c r="D18" s="23" t="s">
        <v>27</v>
      </c>
    </row>
  </sheetData>
  <sheetProtection algorithmName="SHA-512" hashValue="V2s3RsYceCrrJ8nDwtuVxgeBnD/mfeaEoF1X0iIhhFY6WNXyZjQQeOPZ5Wy3QiRt9d5kDVFIcuoNewjZwxq9VA==" saltValue="rd/lyVSCenLSBn50zCzySg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5">
      <formula1>I3</formula1>
    </dataValidation>
  </dataValidation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AÇO_Escórias</vt:lpstr>
      <vt:lpstr>AÇO_Escórias!Área_de_Impressão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2017-07-22T17:48:31Z</dcterms:created>
  <dcterms:modified xsi:type="dcterms:W3CDTF">2017-07-22T17:49:07Z</dcterms:modified>
</cp:coreProperties>
</file>